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LC\Desktop\"/>
    </mc:Choice>
  </mc:AlternateContent>
  <xr:revisionPtr revIDLastSave="0" documentId="8_{B832CDE6-E69D-42D7-9BCA-39A0785D9B36}" xr6:coauthVersionLast="47" xr6:coauthVersionMax="47" xr10:uidLastSave="{00000000-0000-0000-0000-000000000000}"/>
  <bookViews>
    <workbookView xWindow="-120" yWindow="-120" windowWidth="51840" windowHeight="21390" xr2:uid="{8845F1C3-8838-477A-9994-DC8B9D392568}"/>
  </bookViews>
  <sheets>
    <sheet name="November 2024" sheetId="284" r:id="rId1"/>
    <sheet name="October 2024" sheetId="283" r:id="rId2"/>
    <sheet name="September 2024" sheetId="282" r:id="rId3"/>
    <sheet name="August 2024" sheetId="281" r:id="rId4"/>
    <sheet name="July 2024" sheetId="280" r:id="rId5"/>
    <sheet name="June 2024" sheetId="279" r:id="rId6"/>
    <sheet name="May 2024" sheetId="278" r:id="rId7"/>
    <sheet name="April 2024" sheetId="277" r:id="rId8"/>
    <sheet name="March 2024" sheetId="276" r:id="rId9"/>
    <sheet name="February 2024" sheetId="275" r:id="rId10"/>
    <sheet name="January 2024" sheetId="274" r:id="rId11"/>
    <sheet name="December 2023" sheetId="273" r:id="rId12"/>
    <sheet name="November 2023" sheetId="272" r:id="rId13"/>
    <sheet name="October 2023" sheetId="271" r:id="rId14"/>
    <sheet name="September 2023" sheetId="270" r:id="rId15"/>
    <sheet name="August 2023" sheetId="269" r:id="rId16"/>
    <sheet name="July 2023" sheetId="268" r:id="rId17"/>
    <sheet name="June 2023" sheetId="267" r:id="rId18"/>
    <sheet name="May 2023" sheetId="266" r:id="rId19"/>
    <sheet name="April 2023" sheetId="265" r:id="rId20"/>
    <sheet name="March 2023" sheetId="264" r:id="rId21"/>
    <sheet name="Feb 2023" sheetId="263" r:id="rId22"/>
    <sheet name="Jan 2023" sheetId="262" r:id="rId23"/>
    <sheet name="Dec 2022" sheetId="261" r:id="rId24"/>
    <sheet name="Nov 2022" sheetId="260" r:id="rId25"/>
    <sheet name="Oct 2022" sheetId="259" r:id="rId26"/>
    <sheet name="Sept 2022" sheetId="258" r:id="rId27"/>
    <sheet name="Aug 2022" sheetId="257" r:id="rId28"/>
    <sheet name="July 2022" sheetId="256" r:id="rId29"/>
    <sheet name="June 2022" sheetId="255" r:id="rId30"/>
    <sheet name="May 2022" sheetId="254" r:id="rId31"/>
    <sheet name="April 2022" sheetId="253" r:id="rId32"/>
    <sheet name="March 2022" sheetId="252" r:id="rId33"/>
    <sheet name="February 2022" sheetId="251" r:id="rId34"/>
    <sheet name="January 2022" sheetId="250" r:id="rId35"/>
    <sheet name="December 2021" sheetId="249" r:id="rId36"/>
    <sheet name="November 2021" sheetId="248" r:id="rId37"/>
    <sheet name="October 2021" sheetId="247" r:id="rId38"/>
    <sheet name="September 2021" sheetId="246" r:id="rId39"/>
    <sheet name="August 2021" sheetId="245" r:id="rId40"/>
    <sheet name="July 2021 " sheetId="244" r:id="rId41"/>
    <sheet name="June 2021" sheetId="243" r:id="rId42"/>
    <sheet name="May 2021" sheetId="242" r:id="rId43"/>
    <sheet name="April 2021" sheetId="241" r:id="rId44"/>
    <sheet name="March 2021" sheetId="240" r:id="rId45"/>
    <sheet name="February 2021" sheetId="239" r:id="rId46"/>
    <sheet name="January 2021" sheetId="238" r:id="rId47"/>
    <sheet name="December 2020 " sheetId="237" r:id="rId48"/>
    <sheet name="November 2020" sheetId="236" r:id="rId49"/>
    <sheet name="October 2020" sheetId="235" r:id="rId50"/>
    <sheet name="September 2020" sheetId="234" r:id="rId51"/>
    <sheet name="August 2020" sheetId="233" r:id="rId52"/>
    <sheet name="July 2020" sheetId="232" r:id="rId53"/>
    <sheet name="Jun 2020" sheetId="231" r:id="rId54"/>
    <sheet name="May 2020" sheetId="230" r:id="rId55"/>
    <sheet name="Apr 2020" sheetId="229" r:id="rId56"/>
    <sheet name="Mar 20" sheetId="228" r:id="rId57"/>
    <sheet name="Feb 20" sheetId="227" r:id="rId58"/>
    <sheet name="Jan 20" sheetId="226" r:id="rId59"/>
    <sheet name="Dec 19" sheetId="225" r:id="rId60"/>
    <sheet name="Nov 19" sheetId="224" r:id="rId61"/>
    <sheet name="Oct 19" sheetId="223" r:id="rId62"/>
    <sheet name="Sep 19" sheetId="222" r:id="rId63"/>
    <sheet name="Aug 19" sheetId="221" r:id="rId64"/>
    <sheet name="Jul 19" sheetId="220" r:id="rId65"/>
    <sheet name="Jun 19" sheetId="219" r:id="rId66"/>
    <sheet name="May 19" sheetId="218" r:id="rId67"/>
    <sheet name="Apr 19" sheetId="217" r:id="rId68"/>
    <sheet name="Mar 19" sheetId="216" r:id="rId69"/>
    <sheet name="Feb 19" sheetId="215" r:id="rId70"/>
    <sheet name="Jan 19" sheetId="214" r:id="rId71"/>
    <sheet name="Dec 18" sheetId="212" r:id="rId72"/>
    <sheet name="Nov 18" sheetId="211" r:id="rId73"/>
    <sheet name="Oct 18" sheetId="210" r:id="rId74"/>
    <sheet name="Sep 18" sheetId="209" r:id="rId75"/>
    <sheet name="Aug 18" sheetId="208" r:id="rId76"/>
    <sheet name="Jul 18" sheetId="207" r:id="rId77"/>
    <sheet name="Jun18" sheetId="206" r:id="rId78"/>
    <sheet name="May18" sheetId="205" r:id="rId79"/>
    <sheet name="Apr18" sheetId="204" r:id="rId80"/>
    <sheet name="Mar18" sheetId="203" r:id="rId81"/>
    <sheet name="Feb18" sheetId="202" r:id="rId82"/>
    <sheet name="Jan18" sheetId="201" r:id="rId83"/>
    <sheet name="Dec17" sheetId="200" r:id="rId84"/>
    <sheet name="Nov17" sheetId="199" r:id="rId85"/>
    <sheet name="Oct17" sheetId="198" r:id="rId86"/>
    <sheet name="Sep17" sheetId="197" r:id="rId87"/>
    <sheet name="Aug17" sheetId="196" r:id="rId88"/>
    <sheet name="Jul17" sheetId="195" r:id="rId89"/>
    <sheet name="Jun17" sheetId="194" r:id="rId90"/>
  </sheets>
  <definedNames>
    <definedName name="_xlnm.Print_Area" localSheetId="67">'Apr 19'!$A$1:$L$32</definedName>
    <definedName name="_xlnm.Print_Area" localSheetId="79">'Apr18'!$A$1:$L$32</definedName>
    <definedName name="_xlnm.Print_Area" localSheetId="75">'Aug 18'!$A$1:$L$32</definedName>
    <definedName name="_xlnm.Print_Area" localSheetId="63">'Aug 19'!$A$1:$L$32</definedName>
    <definedName name="_xlnm.Print_Area" localSheetId="87">'Aug17'!$A$1:$L$32</definedName>
    <definedName name="_xlnm.Print_Area" localSheetId="71">'Dec 18'!$A$1:$L$32</definedName>
    <definedName name="_xlnm.Print_Area" localSheetId="59">'Dec 19'!$A$1:$L$32</definedName>
    <definedName name="_xlnm.Print_Area" localSheetId="83">'Dec17'!$A$1:$L$32</definedName>
    <definedName name="_xlnm.Print_Area" localSheetId="69">'Feb 19'!$A$1:$L$32</definedName>
    <definedName name="_xlnm.Print_Area" localSheetId="57">'Feb 20'!$A$1:$L$32</definedName>
    <definedName name="_xlnm.Print_Area" localSheetId="81">'Feb18'!$A$1:$L$32</definedName>
    <definedName name="_xlnm.Print_Area" localSheetId="70">'Jan 19'!$A$1:$L$32</definedName>
    <definedName name="_xlnm.Print_Area" localSheetId="58">'Jan 20'!$A$1:$L$32</definedName>
    <definedName name="_xlnm.Print_Area" localSheetId="82">'Jan18'!$A$1:$L$32</definedName>
    <definedName name="_xlnm.Print_Area" localSheetId="76">'Jul 18'!$A$1:$L$32</definedName>
    <definedName name="_xlnm.Print_Area" localSheetId="64">'Jul 19'!$A$1:$L$32</definedName>
    <definedName name="_xlnm.Print_Area" localSheetId="88">'Jul17'!$A$1:$L$32</definedName>
    <definedName name="_xlnm.Print_Area" localSheetId="65">'Jun 19'!$A$1:$L$32</definedName>
    <definedName name="_xlnm.Print_Area" localSheetId="89">'Jun17'!$A$1:$L$32</definedName>
    <definedName name="_xlnm.Print_Area" localSheetId="77">'Jun18'!$A$1:$L$32</definedName>
    <definedName name="_xlnm.Print_Area" localSheetId="68">'Mar 19'!$A$1:$L$32</definedName>
    <definedName name="_xlnm.Print_Area" localSheetId="56">'Mar 20'!$A$1:$L$32</definedName>
    <definedName name="_xlnm.Print_Area" localSheetId="80">'Mar18'!$A$1:$L$32</definedName>
    <definedName name="_xlnm.Print_Area" localSheetId="66">'May 19'!$A$1:$L$32</definedName>
    <definedName name="_xlnm.Print_Area" localSheetId="78">'May18'!$A$1:$L$32</definedName>
    <definedName name="_xlnm.Print_Area" localSheetId="72">'Nov 18'!$A$1:$L$32</definedName>
    <definedName name="_xlnm.Print_Area" localSheetId="60">'Nov 19'!$A$1:$L$32</definedName>
    <definedName name="_xlnm.Print_Area" localSheetId="84">'Nov17'!$A$1:$L$32</definedName>
    <definedName name="_xlnm.Print_Area" localSheetId="73">'Oct 18'!$A$1:$L$32</definedName>
    <definedName name="_xlnm.Print_Area" localSheetId="61">'Oct 19'!$A$1:$L$32</definedName>
    <definedName name="_xlnm.Print_Area" localSheetId="85">'Oct17'!$A$1:$L$32</definedName>
    <definedName name="_xlnm.Print_Area" localSheetId="74">'Sep 18'!$A$1:$L$32</definedName>
    <definedName name="_xlnm.Print_Area" localSheetId="62">'Sep 19'!$A$1:$L$32</definedName>
    <definedName name="_xlnm.Print_Area" localSheetId="86">'Sep17'!$A$1:$L$32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84" l="1"/>
  <c r="D22" i="284"/>
  <c r="G16" i="284"/>
  <c r="G11" i="284"/>
  <c r="G10" i="284"/>
  <c r="G8" i="284"/>
  <c r="L1" i="284"/>
  <c r="D26" i="283"/>
  <c r="D22" i="283"/>
  <c r="G16" i="283"/>
  <c r="G11" i="283"/>
  <c r="G10" i="283"/>
  <c r="G8" i="283"/>
  <c r="L1" i="283"/>
  <c r="D26" i="282"/>
  <c r="D22" i="282"/>
  <c r="G16" i="282"/>
  <c r="G11" i="282"/>
  <c r="G10" i="282"/>
  <c r="G8" i="282"/>
  <c r="L1" i="282"/>
  <c r="D26" i="281"/>
  <c r="D22" i="281"/>
  <c r="G16" i="281"/>
  <c r="G11" i="281"/>
  <c r="G10" i="281"/>
  <c r="G8" i="281"/>
  <c r="L1" i="281"/>
  <c r="D26" i="280"/>
  <c r="D22" i="280"/>
  <c r="G16" i="280"/>
  <c r="G11" i="280"/>
  <c r="G10" i="280"/>
  <c r="G8" i="280"/>
  <c r="L1" i="280"/>
  <c r="D26" i="279"/>
  <c r="D22" i="279"/>
  <c r="G16" i="279"/>
  <c r="G11" i="279"/>
  <c r="G10" i="279"/>
  <c r="G8" i="279"/>
  <c r="L1" i="279"/>
  <c r="D26" i="278"/>
  <c r="D22" i="278"/>
  <c r="G16" i="278"/>
  <c r="G11" i="278"/>
  <c r="G10" i="278"/>
  <c r="G8" i="278"/>
  <c r="L1" i="278"/>
  <c r="D26" i="277"/>
  <c r="D22" i="277"/>
  <c r="G16" i="277"/>
  <c r="G11" i="277"/>
  <c r="G10" i="277"/>
  <c r="G8" i="277"/>
  <c r="L1" i="277"/>
  <c r="D26" i="276"/>
  <c r="D22" i="276"/>
  <c r="G16" i="276"/>
  <c r="G11" i="276"/>
  <c r="G10" i="276"/>
  <c r="G8" i="276"/>
  <c r="L1" i="276"/>
  <c r="D26" i="275"/>
  <c r="D22" i="275"/>
  <c r="G16" i="275"/>
  <c r="G11" i="275"/>
  <c r="G10" i="275"/>
  <c r="G8" i="275"/>
  <c r="L1" i="275"/>
  <c r="D26" i="274"/>
  <c r="D22" i="274"/>
  <c r="G16" i="274"/>
  <c r="G11" i="274"/>
  <c r="G10" i="274"/>
  <c r="G8" i="274"/>
  <c r="L1" i="274"/>
  <c r="D26" i="273"/>
  <c r="D22" i="273"/>
  <c r="G16" i="273"/>
  <c r="G11" i="273"/>
  <c r="G10" i="273"/>
  <c r="G8" i="273"/>
  <c r="L1" i="273"/>
  <c r="D26" i="272"/>
  <c r="D22" i="272"/>
  <c r="G16" i="272"/>
  <c r="G11" i="272"/>
  <c r="G10" i="272"/>
  <c r="G8" i="272"/>
  <c r="L1" i="272"/>
  <c r="D26" i="271"/>
  <c r="D22" i="271"/>
  <c r="G16" i="271"/>
  <c r="G11" i="271"/>
  <c r="G10" i="271"/>
  <c r="G8" i="271"/>
  <c r="L1" i="271"/>
  <c r="D26" i="270"/>
  <c r="D22" i="270"/>
  <c r="G16" i="270"/>
  <c r="G11" i="270"/>
  <c r="G10" i="270"/>
  <c r="G8" i="270"/>
  <c r="L1" i="270"/>
  <c r="D26" i="269"/>
  <c r="D22" i="269"/>
  <c r="G16" i="269"/>
  <c r="G11" i="269"/>
  <c r="G10" i="269"/>
  <c r="G8" i="269"/>
  <c r="L1" i="269"/>
  <c r="D26" i="268"/>
  <c r="D22" i="268"/>
  <c r="G16" i="268"/>
  <c r="G11" i="268"/>
  <c r="G10" i="268"/>
  <c r="G8" i="268"/>
  <c r="L1" i="268"/>
  <c r="D26" i="267"/>
  <c r="D22" i="267"/>
  <c r="G16" i="267"/>
  <c r="G11" i="267"/>
  <c r="G10" i="267"/>
  <c r="G8" i="267"/>
  <c r="L1" i="267"/>
  <c r="D26" i="266"/>
  <c r="D22" i="266"/>
  <c r="G16" i="266"/>
  <c r="G11" i="266"/>
  <c r="G10" i="266"/>
  <c r="G8" i="266"/>
  <c r="L1" i="266"/>
  <c r="D26" i="265"/>
  <c r="D22" i="265"/>
  <c r="G16" i="265"/>
  <c r="G11" i="265"/>
  <c r="G10" i="265"/>
  <c r="G8" i="265"/>
  <c r="L1" i="265"/>
  <c r="D26" i="264"/>
  <c r="D22" i="264"/>
  <c r="G16" i="264"/>
  <c r="G11" i="264"/>
  <c r="G10" i="264"/>
  <c r="G8" i="264"/>
  <c r="L1" i="264"/>
  <c r="D26" i="263"/>
  <c r="D22" i="263"/>
  <c r="G16" i="263"/>
  <c r="G11" i="263"/>
  <c r="G10" i="263"/>
  <c r="G8" i="263"/>
  <c r="L1" i="263"/>
  <c r="D26" i="262"/>
  <c r="D22" i="262"/>
  <c r="G16" i="262"/>
  <c r="G11" i="262"/>
  <c r="G10" i="262"/>
  <c r="G8" i="262"/>
  <c r="L1" i="262"/>
  <c r="D26" i="261"/>
  <c r="D22" i="261"/>
  <c r="G16" i="261"/>
  <c r="G11" i="261"/>
  <c r="G10" i="261"/>
  <c r="G8" i="261"/>
  <c r="L1" i="261"/>
  <c r="D26" i="260"/>
  <c r="D22" i="260"/>
  <c r="G16" i="260"/>
  <c r="G11" i="260"/>
  <c r="G10" i="260"/>
  <c r="G8" i="260"/>
  <c r="L1" i="260"/>
  <c r="D22" i="259"/>
  <c r="D26" i="259"/>
  <c r="G16" i="259"/>
  <c r="G11" i="259"/>
  <c r="G10" i="259"/>
  <c r="G8" i="259"/>
  <c r="L1" i="259"/>
  <c r="D26" i="258"/>
  <c r="D22" i="258"/>
  <c r="G16" i="258"/>
  <c r="G11" i="258"/>
  <c r="G10" i="258"/>
  <c r="G8" i="258"/>
  <c r="L1" i="258"/>
  <c r="D26" i="257"/>
  <c r="D22" i="257"/>
  <c r="G16" i="257"/>
  <c r="G11" i="257"/>
  <c r="G10" i="257"/>
  <c r="G8" i="257"/>
  <c r="L1" i="257"/>
  <c r="D26" i="256"/>
  <c r="D22" i="256"/>
  <c r="G16" i="256"/>
  <c r="G11" i="256"/>
  <c r="G10" i="256"/>
  <c r="G8" i="256"/>
  <c r="L1" i="256"/>
  <c r="D26" i="255"/>
  <c r="D22" i="255"/>
  <c r="G16" i="255"/>
  <c r="G11" i="255"/>
  <c r="G10" i="255"/>
  <c r="G8" i="255"/>
  <c r="L1" i="255"/>
  <c r="D26" i="254"/>
  <c r="D22" i="254"/>
  <c r="G16" i="254"/>
  <c r="G11" i="254"/>
  <c r="G10" i="254"/>
  <c r="G8" i="254"/>
  <c r="L1" i="254"/>
  <c r="D26" i="253"/>
  <c r="D22" i="253"/>
  <c r="G16" i="253"/>
  <c r="G11" i="253"/>
  <c r="G10" i="253"/>
  <c r="G8" i="253"/>
  <c r="L1" i="253"/>
  <c r="D26" i="252"/>
  <c r="D22" i="252"/>
  <c r="G16" i="252"/>
  <c r="G11" i="252"/>
  <c r="G10" i="252"/>
  <c r="G8" i="252"/>
  <c r="L1" i="252"/>
  <c r="D26" i="251"/>
  <c r="D22" i="251"/>
  <c r="G16" i="251"/>
  <c r="G11" i="251"/>
  <c r="G10" i="251"/>
  <c r="G8" i="251"/>
  <c r="L1" i="251"/>
  <c r="D26" i="250"/>
  <c r="D22" i="250"/>
  <c r="G16" i="250"/>
  <c r="G11" i="250"/>
  <c r="G10" i="250"/>
  <c r="G8" i="250"/>
  <c r="L1" i="250"/>
  <c r="D26" i="249"/>
  <c r="D22" i="249"/>
  <c r="G16" i="249"/>
  <c r="G11" i="249"/>
  <c r="G10" i="249"/>
  <c r="G8" i="249"/>
  <c r="L1" i="249"/>
  <c r="D26" i="248"/>
  <c r="D22" i="248"/>
  <c r="G16" i="248"/>
  <c r="G11" i="248"/>
  <c r="G10" i="248"/>
  <c r="G8" i="248"/>
  <c r="L1" i="248"/>
  <c r="D26" i="247"/>
  <c r="D22" i="247"/>
  <c r="G16" i="247"/>
  <c r="G11" i="247"/>
  <c r="G10" i="247"/>
  <c r="G8" i="247"/>
  <c r="L1" i="247"/>
  <c r="D26" i="246"/>
  <c r="D22" i="246"/>
  <c r="G16" i="246"/>
  <c r="G11" i="246"/>
  <c r="G10" i="246"/>
  <c r="G8" i="246"/>
  <c r="L1" i="246"/>
  <c r="D26" i="245"/>
  <c r="D22" i="245"/>
  <c r="G16" i="245"/>
  <c r="G11" i="245"/>
  <c r="G10" i="245"/>
  <c r="G8" i="245"/>
  <c r="L1" i="245"/>
  <c r="D26" i="244"/>
  <c r="D22" i="244"/>
  <c r="G16" i="244"/>
  <c r="G11" i="244"/>
  <c r="G10" i="244"/>
  <c r="G8" i="244"/>
  <c r="L1" i="244"/>
  <c r="D26" i="243"/>
  <c r="D22" i="243"/>
  <c r="G16" i="243"/>
  <c r="G11" i="243"/>
  <c r="G10" i="243"/>
  <c r="G8" i="243"/>
  <c r="L1" i="243"/>
  <c r="D26" i="242"/>
  <c r="D22" i="242"/>
  <c r="G16" i="242"/>
  <c r="G11" i="242"/>
  <c r="G10" i="242"/>
  <c r="G8" i="242"/>
  <c r="L1" i="242"/>
  <c r="D26" i="241"/>
  <c r="D22" i="241"/>
  <c r="G16" i="241"/>
  <c r="G11" i="241"/>
  <c r="G10" i="241"/>
  <c r="G8" i="241"/>
  <c r="L1" i="241"/>
  <c r="D26" i="240"/>
  <c r="D22" i="240"/>
  <c r="G16" i="240"/>
  <c r="G11" i="240"/>
  <c r="G10" i="240"/>
  <c r="G8" i="240"/>
  <c r="L1" i="240"/>
  <c r="D26" i="239"/>
  <c r="D22" i="239"/>
  <c r="G16" i="239"/>
  <c r="G11" i="239"/>
  <c r="G10" i="239"/>
  <c r="G8" i="239"/>
  <c r="L1" i="239"/>
  <c r="G11" i="238"/>
  <c r="D26" i="238"/>
  <c r="D22" i="238"/>
  <c r="G16" i="238"/>
  <c r="G10" i="238"/>
  <c r="G8" i="238"/>
  <c r="L1" i="238"/>
  <c r="D26" i="237"/>
  <c r="D22" i="237"/>
  <c r="G16" i="237"/>
  <c r="G11" i="237"/>
  <c r="G10" i="237"/>
  <c r="G8" i="237"/>
  <c r="L1" i="237"/>
  <c r="D26" i="236"/>
  <c r="D22" i="236"/>
  <c r="G16" i="236"/>
  <c r="G11" i="236"/>
  <c r="G10" i="236"/>
  <c r="G8" i="236"/>
  <c r="L1" i="236"/>
  <c r="D26" i="235"/>
  <c r="D22" i="235"/>
  <c r="G16" i="235"/>
  <c r="G11" i="235"/>
  <c r="G10" i="235"/>
  <c r="G8" i="235"/>
  <c r="L1" i="235"/>
  <c r="D26" i="234"/>
  <c r="D22" i="234"/>
  <c r="G16" i="234"/>
  <c r="G11" i="234"/>
  <c r="G10" i="234"/>
  <c r="G8" i="234"/>
  <c r="L1" i="234"/>
  <c r="D26" i="233"/>
  <c r="D22" i="233"/>
  <c r="G16" i="233"/>
  <c r="G11" i="233"/>
  <c r="G10" i="233"/>
  <c r="G8" i="233"/>
  <c r="L1" i="233"/>
  <c r="D26" i="232"/>
  <c r="D22" i="232"/>
  <c r="G16" i="232"/>
  <c r="G11" i="232"/>
  <c r="G10" i="232"/>
  <c r="G8" i="232"/>
  <c r="L1" i="232"/>
  <c r="D26" i="231"/>
  <c r="D22" i="231"/>
  <c r="G16" i="231"/>
  <c r="G11" i="231"/>
  <c r="G10" i="231"/>
  <c r="G8" i="231"/>
  <c r="L1" i="231"/>
  <c r="D26" i="230"/>
  <c r="D22" i="230"/>
  <c r="G16" i="230"/>
  <c r="G11" i="230"/>
  <c r="G10" i="230"/>
  <c r="G8" i="230"/>
  <c r="L1" i="230"/>
  <c r="D26" i="229"/>
  <c r="D22" i="229"/>
  <c r="G16" i="229"/>
  <c r="G11" i="229"/>
  <c r="G10" i="229"/>
  <c r="G8" i="229"/>
  <c r="L1" i="229"/>
  <c r="D26" i="228"/>
  <c r="D22" i="228"/>
  <c r="G16" i="228"/>
  <c r="G11" i="228"/>
  <c r="G10" i="228"/>
  <c r="G8" i="228"/>
  <c r="L1" i="228"/>
  <c r="D26" i="227"/>
  <c r="D22" i="227"/>
  <c r="G16" i="227"/>
  <c r="G11" i="227"/>
  <c r="G10" i="227"/>
  <c r="G8" i="227"/>
  <c r="L1" i="227"/>
  <c r="D26" i="226"/>
  <c r="D22" i="226"/>
  <c r="G16" i="226"/>
  <c r="G11" i="226"/>
  <c r="G10" i="226"/>
  <c r="G8" i="226"/>
  <c r="L1" i="226"/>
  <c r="D26" i="225"/>
  <c r="D22" i="225"/>
  <c r="G16" i="225"/>
  <c r="G11" i="225"/>
  <c r="G10" i="225"/>
  <c r="G8" i="225"/>
  <c r="L1" i="225"/>
  <c r="D26" i="224"/>
  <c r="D22" i="224"/>
  <c r="G16" i="224"/>
  <c r="G11" i="224"/>
  <c r="G10" i="224"/>
  <c r="G8" i="224"/>
  <c r="L1" i="224"/>
  <c r="D26" i="223"/>
  <c r="D22" i="223"/>
  <c r="G16" i="223"/>
  <c r="G11" i="223"/>
  <c r="G10" i="223"/>
  <c r="G8" i="223"/>
  <c r="L1" i="223"/>
  <c r="D26" i="222"/>
  <c r="D22" i="222"/>
  <c r="G16" i="222"/>
  <c r="G11" i="222"/>
  <c r="G10" i="222"/>
  <c r="G8" i="222"/>
  <c r="L1" i="222"/>
  <c r="D26" i="221"/>
  <c r="D22" i="221"/>
  <c r="G16" i="221"/>
  <c r="G11" i="221"/>
  <c r="G10" i="221"/>
  <c r="G8" i="221"/>
  <c r="L1" i="221"/>
  <c r="D26" i="220"/>
  <c r="D22" i="220"/>
  <c r="G16" i="220"/>
  <c r="G11" i="220"/>
  <c r="G10" i="220"/>
  <c r="G8" i="220"/>
  <c r="L1" i="220"/>
  <c r="D26" i="219"/>
  <c r="D22" i="219"/>
  <c r="G16" i="219"/>
  <c r="G11" i="219"/>
  <c r="G10" i="219"/>
  <c r="G8" i="219"/>
  <c r="L1" i="219"/>
  <c r="D26" i="218"/>
  <c r="D22" i="218"/>
  <c r="G16" i="218"/>
  <c r="G11" i="218"/>
  <c r="G10" i="218"/>
  <c r="G8" i="218"/>
  <c r="L1" i="218"/>
  <c r="D26" i="217"/>
  <c r="D22" i="217"/>
  <c r="G16" i="217"/>
  <c r="G11" i="217"/>
  <c r="G10" i="217"/>
  <c r="G8" i="217"/>
  <c r="L1" i="217"/>
  <c r="D26" i="216"/>
  <c r="D22" i="216"/>
  <c r="G16" i="216"/>
  <c r="G11" i="216"/>
  <c r="G10" i="216"/>
  <c r="G8" i="216"/>
  <c r="L1" i="216"/>
  <c r="D26" i="215"/>
  <c r="D22" i="215"/>
  <c r="G16" i="215"/>
  <c r="G11" i="215"/>
  <c r="G10" i="215"/>
  <c r="G8" i="215"/>
  <c r="L1" i="215"/>
  <c r="D26" i="214"/>
  <c r="D22" i="214"/>
  <c r="G16" i="214"/>
  <c r="G11" i="214"/>
  <c r="G10" i="214"/>
  <c r="G8" i="214"/>
  <c r="L1" i="214"/>
  <c r="D26" i="212"/>
  <c r="D22" i="212"/>
  <c r="G16" i="212"/>
  <c r="G11" i="212"/>
  <c r="G10" i="212"/>
  <c r="G8" i="212"/>
  <c r="L1" i="212"/>
  <c r="D26" i="211"/>
  <c r="D22" i="211"/>
  <c r="G16" i="211"/>
  <c r="G11" i="211"/>
  <c r="G10" i="211"/>
  <c r="G8" i="211"/>
  <c r="L1" i="211"/>
  <c r="D26" i="210"/>
  <c r="D22" i="210"/>
  <c r="G16" i="210"/>
  <c r="G11" i="210"/>
  <c r="G10" i="210"/>
  <c r="G8" i="210"/>
  <c r="L1" i="210"/>
  <c r="D26" i="209"/>
  <c r="D22" i="209"/>
  <c r="G16" i="209"/>
  <c r="G11" i="209"/>
  <c r="G10" i="209"/>
  <c r="G8" i="209"/>
  <c r="L1" i="209"/>
  <c r="D26" i="208"/>
  <c r="D22" i="208"/>
  <c r="G16" i="208"/>
  <c r="G11" i="208"/>
  <c r="G10" i="208"/>
  <c r="G8" i="208"/>
  <c r="L1" i="208"/>
  <c r="D26" i="207"/>
  <c r="D22" i="207"/>
  <c r="G16" i="207"/>
  <c r="G11" i="207"/>
  <c r="G10" i="207"/>
  <c r="G8" i="207"/>
  <c r="L1" i="207"/>
  <c r="D26" i="206"/>
  <c r="D22" i="206"/>
  <c r="G16" i="206"/>
  <c r="G11" i="206"/>
  <c r="G10" i="206"/>
  <c r="G8" i="206"/>
  <c r="L1" i="206"/>
  <c r="D26" i="205"/>
  <c r="D22" i="205"/>
  <c r="G16" i="205"/>
  <c r="G11" i="205"/>
  <c r="G10" i="205"/>
  <c r="G8" i="205"/>
  <c r="L1" i="205"/>
  <c r="D26" i="204"/>
  <c r="D22" i="204"/>
  <c r="G16" i="204"/>
  <c r="G11" i="204"/>
  <c r="G10" i="204"/>
  <c r="G8" i="204"/>
  <c r="L1" i="204"/>
  <c r="D26" i="203"/>
  <c r="D22" i="203"/>
  <c r="G16" i="203"/>
  <c r="G11" i="203"/>
  <c r="G10" i="203"/>
  <c r="G8" i="203"/>
  <c r="L1" i="203"/>
  <c r="D26" i="202"/>
  <c r="D22" i="202"/>
  <c r="G16" i="202"/>
  <c r="G11" i="202"/>
  <c r="G10" i="202"/>
  <c r="G8" i="202"/>
  <c r="L1" i="202"/>
  <c r="D26" i="201"/>
  <c r="D22" i="201"/>
  <c r="G16" i="201"/>
  <c r="G11" i="201"/>
  <c r="G10" i="201"/>
  <c r="G8" i="201"/>
  <c r="L1" i="201"/>
  <c r="D26" i="200"/>
  <c r="D22" i="200"/>
  <c r="G16" i="200"/>
  <c r="G11" i="200"/>
  <c r="G10" i="200"/>
  <c r="G8" i="200"/>
  <c r="L1" i="200"/>
  <c r="D26" i="199"/>
  <c r="D22" i="199"/>
  <c r="G16" i="199"/>
  <c r="G11" i="199"/>
  <c r="G10" i="199"/>
  <c r="G8" i="199"/>
  <c r="L1" i="199"/>
  <c r="D26" i="198"/>
  <c r="D22" i="198"/>
  <c r="G16" i="198"/>
  <c r="G11" i="198"/>
  <c r="G10" i="198"/>
  <c r="G8" i="198"/>
  <c r="L1" i="198"/>
  <c r="D26" i="197"/>
  <c r="D22" i="197"/>
  <c r="G16" i="197"/>
  <c r="G11" i="197"/>
  <c r="G10" i="197"/>
  <c r="G8" i="197"/>
  <c r="L1" i="197"/>
  <c r="D26" i="196"/>
  <c r="D22" i="196"/>
  <c r="G16" i="196"/>
  <c r="G11" i="196"/>
  <c r="G10" i="196"/>
  <c r="G8" i="196"/>
  <c r="L1" i="196"/>
  <c r="D26" i="195"/>
  <c r="D22" i="195"/>
  <c r="G16" i="195"/>
  <c r="G11" i="195"/>
  <c r="G10" i="195"/>
  <c r="G8" i="195"/>
  <c r="L1" i="195"/>
  <c r="D26" i="194"/>
  <c r="D22" i="194"/>
  <c r="G16" i="194"/>
  <c r="G11" i="194"/>
  <c r="G10" i="194"/>
  <c r="G8" i="194"/>
  <c r="L1" i="194"/>
</calcChain>
</file>

<file path=xl/sharedStrings.xml><?xml version="1.0" encoding="utf-8"?>
<sst xmlns="http://schemas.openxmlformats.org/spreadsheetml/2006/main" count="2430" uniqueCount="18">
  <si>
    <t>Peoples Gas System</t>
  </si>
  <si>
    <t>Imbalance Cashout Rates</t>
  </si>
  <si>
    <t>Commodity:</t>
  </si>
  <si>
    <t>=</t>
  </si>
  <si>
    <t>Usage:</t>
  </si>
  <si>
    <t>Positive Imbalance (Long)</t>
  </si>
  <si>
    <t>Negative Imbalance (Short)</t>
  </si>
  <si>
    <t>FGT Fuel</t>
  </si>
  <si>
    <t>Peoples Gas System Fuel</t>
  </si>
  <si>
    <t>*Florida Regulatory Assessment Fee</t>
  </si>
  <si>
    <t>Per Therm on Imbalance at FGT Receipt Point</t>
  </si>
  <si>
    <t>Per Therm on Imbalance at City Gate</t>
  </si>
  <si>
    <t>**</t>
  </si>
  <si>
    <t>**Subject to Imbalance level penalty if cashout is for an individual transportation customer</t>
  </si>
  <si>
    <t xml:space="preserve"> X 1.00503*</t>
  </si>
  <si>
    <t xml:space="preserve">or </t>
  </si>
  <si>
    <t>FTS-3:</t>
  </si>
  <si>
    <t>FTS -3 Usage: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</si>
</sst>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000_);\(&quot;$&quot;#,##0.00000\)"/>
    <numFmt numFmtId="165" formatCode="#,##0.00000_);\(#,##0.00000\)"/>
    <numFmt numFmtId="166" formatCode="_(* #,##0.00000_);_(* \(#,##0.00000\);_(* &quot;-&quot;??_);_(@_)"/>
    <numFmt numFmtId="167" formatCode="0.0000"/>
    <numFmt numFmtId="168" formatCode="0.00000"/>
  </numFmts>
  <fonts count="31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5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9" fillId="0" borderId="0" xfId="0" applyFont="1"/>
    <xf numFmtId="165" fontId="29" fillId="0" borderId="0" xfId="0" applyNumberFormat="1" applyFont="1"/>
    <xf numFmtId="0" fontId="30" fillId="0" borderId="0" xfId="0" applyFont="1" applyAlignment="1">
      <alignment horizontal="center"/>
    </xf>
    <xf numFmtId="166" fontId="29" fillId="0" borderId="0" xfId="1" applyNumberFormat="1" applyFont="1" applyFill="1"/>
    <xf numFmtId="166" fontId="0" fillId="0" borderId="0" xfId="1" applyNumberFormat="1" applyFont="1"/>
    <xf numFmtId="166" fontId="0" fillId="0" borderId="0" xfId="1" quotePrefix="1" applyNumberFormat="1" applyFont="1"/>
    <xf numFmtId="10" fontId="0" fillId="0" borderId="0" xfId="0" applyNumberFormat="1"/>
    <xf numFmtId="167" fontId="0" fillId="0" borderId="0" xfId="0" applyNumberFormat="1"/>
    <xf numFmtId="0" fontId="5" fillId="0" borderId="0" xfId="0" applyFont="1"/>
    <xf numFmtId="15" fontId="5" fillId="0" borderId="0" xfId="0" applyNumberFormat="1" applyFont="1"/>
    <xf numFmtId="0" fontId="6" fillId="0" borderId="0" xfId="0" applyFont="1"/>
    <xf numFmtId="17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6" fontId="5" fillId="0" borderId="0" xfId="1" applyNumberFormat="1" applyFont="1"/>
    <xf numFmtId="0" fontId="8" fillId="0" borderId="0" xfId="0" applyFont="1"/>
    <xf numFmtId="166" fontId="5" fillId="0" borderId="0" xfId="1" quotePrefix="1" applyNumberFormat="1" applyFont="1"/>
    <xf numFmtId="10" fontId="5" fillId="0" borderId="0" xfId="0" applyNumberFormat="1" applyFont="1"/>
    <xf numFmtId="167" fontId="5" fillId="0" borderId="0" xfId="0" applyNumberFormat="1" applyFont="1"/>
    <xf numFmtId="0" fontId="9" fillId="0" borderId="0" xfId="0" applyFont="1"/>
    <xf numFmtId="15" fontId="9" fillId="0" borderId="0" xfId="0" applyNumberFormat="1" applyFont="1"/>
    <xf numFmtId="0" fontId="10" fillId="0" borderId="0" xfId="0" applyFont="1"/>
    <xf numFmtId="17" fontId="9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/>
    <xf numFmtId="166" fontId="9" fillId="0" borderId="0" xfId="1" applyNumberFormat="1" applyFont="1"/>
    <xf numFmtId="0" fontId="12" fillId="0" borderId="0" xfId="0" applyFont="1"/>
    <xf numFmtId="166" fontId="9" fillId="0" borderId="0" xfId="1" quotePrefix="1" applyNumberFormat="1" applyFont="1"/>
    <xf numFmtId="10" fontId="9" fillId="0" borderId="0" xfId="0" applyNumberFormat="1" applyFont="1"/>
    <xf numFmtId="167" fontId="9" fillId="0" borderId="0" xfId="0" applyNumberFormat="1" applyFont="1"/>
    <xf numFmtId="0" fontId="13" fillId="0" borderId="0" xfId="0" applyFont="1"/>
    <xf numFmtId="15" fontId="13" fillId="0" borderId="0" xfId="0" applyNumberFormat="1" applyFont="1"/>
    <xf numFmtId="0" fontId="14" fillId="0" borderId="0" xfId="0" applyFont="1"/>
    <xf numFmtId="17" fontId="13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166" fontId="13" fillId="0" borderId="0" xfId="1" applyNumberFormat="1" applyFont="1"/>
    <xf numFmtId="0" fontId="16" fillId="0" borderId="0" xfId="0" applyFont="1"/>
    <xf numFmtId="166" fontId="13" fillId="0" borderId="0" xfId="1" quotePrefix="1" applyNumberFormat="1" applyFont="1"/>
    <xf numFmtId="10" fontId="13" fillId="0" borderId="0" xfId="0" applyNumberFormat="1" applyFont="1"/>
    <xf numFmtId="167" fontId="13" fillId="0" borderId="0" xfId="0" applyNumberFormat="1" applyFont="1"/>
    <xf numFmtId="0" fontId="17" fillId="0" borderId="0" xfId="0" applyFont="1"/>
    <xf numFmtId="15" fontId="17" fillId="0" borderId="0" xfId="0" applyNumberFormat="1" applyFont="1"/>
    <xf numFmtId="0" fontId="18" fillId="0" borderId="0" xfId="0" applyFont="1"/>
    <xf numFmtId="17" fontId="17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17" fillId="0" borderId="0" xfId="0" applyFont="1" applyAlignment="1">
      <alignment horizontal="center"/>
    </xf>
    <xf numFmtId="164" fontId="17" fillId="0" borderId="0" xfId="0" applyNumberFormat="1" applyFont="1"/>
    <xf numFmtId="166" fontId="17" fillId="0" borderId="0" xfId="1" applyNumberFormat="1" applyFont="1"/>
    <xf numFmtId="0" fontId="20" fillId="0" borderId="0" xfId="0" applyFont="1"/>
    <xf numFmtId="166" fontId="17" fillId="0" borderId="0" xfId="1" quotePrefix="1" applyNumberFormat="1" applyFont="1"/>
    <xf numFmtId="10" fontId="17" fillId="0" borderId="0" xfId="0" applyNumberFormat="1" applyFont="1"/>
    <xf numFmtId="167" fontId="17" fillId="0" borderId="0" xfId="0" applyNumberFormat="1" applyFont="1"/>
    <xf numFmtId="0" fontId="21" fillId="0" borderId="0" xfId="0" applyFont="1"/>
    <xf numFmtId="15" fontId="21" fillId="0" borderId="0" xfId="0" applyNumberFormat="1" applyFont="1"/>
    <xf numFmtId="0" fontId="22" fillId="0" borderId="0" xfId="0" applyFont="1"/>
    <xf numFmtId="17" fontId="21" fillId="0" borderId="0" xfId="0" applyNumberFormat="1" applyFont="1"/>
    <xf numFmtId="0" fontId="22" fillId="0" borderId="0" xfId="0" applyFont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166" fontId="21" fillId="0" borderId="0" xfId="1" applyNumberFormat="1" applyFont="1"/>
    <xf numFmtId="0" fontId="24" fillId="0" borderId="0" xfId="0" applyFont="1"/>
    <xf numFmtId="166" fontId="21" fillId="0" borderId="0" xfId="1" quotePrefix="1" applyNumberFormat="1" applyFont="1"/>
    <xf numFmtId="10" fontId="21" fillId="0" borderId="0" xfId="0" applyNumberFormat="1" applyFont="1"/>
    <xf numFmtId="167" fontId="21" fillId="0" borderId="0" xfId="0" applyNumberFormat="1" applyFont="1"/>
    <xf numFmtId="0" fontId="25" fillId="0" borderId="0" xfId="0" applyFont="1"/>
    <xf numFmtId="15" fontId="25" fillId="0" borderId="0" xfId="0" applyNumberFormat="1" applyFont="1"/>
    <xf numFmtId="0" fontId="26" fillId="0" borderId="0" xfId="0" applyFont="1"/>
    <xf numFmtId="17" fontId="25" fillId="0" borderId="0" xfId="0" applyNumberFormat="1" applyFont="1"/>
    <xf numFmtId="0" fontId="26" fillId="0" borderId="0" xfId="0" applyFont="1" applyAlignment="1">
      <alignment horizontal="center"/>
    </xf>
    <xf numFmtId="0" fontId="27" fillId="0" borderId="0" xfId="0" applyFont="1"/>
    <xf numFmtId="0" fontId="25" fillId="0" borderId="0" xfId="0" applyFont="1" applyAlignment="1">
      <alignment horizontal="center"/>
    </xf>
    <xf numFmtId="164" fontId="25" fillId="0" borderId="0" xfId="0" applyNumberFormat="1" applyFont="1"/>
    <xf numFmtId="166" fontId="25" fillId="0" borderId="0" xfId="1" applyNumberFormat="1" applyFont="1"/>
    <xf numFmtId="0" fontId="28" fillId="0" borderId="0" xfId="0" applyFont="1"/>
    <xf numFmtId="166" fontId="25" fillId="0" borderId="0" xfId="1" quotePrefix="1" applyNumberFormat="1" applyFont="1"/>
    <xf numFmtId="10" fontId="25" fillId="0" borderId="0" xfId="0" applyNumberFormat="1" applyFont="1"/>
    <xf numFmtId="167" fontId="25" fillId="0" borderId="0" xfId="0" applyNumberFormat="1" applyFont="1"/>
    <xf numFmtId="15" fontId="3" fillId="0" borderId="0" xfId="0" applyNumberFormat="1" applyFont="1"/>
    <xf numFmtId="17" fontId="3" fillId="0" borderId="0" xfId="0" applyNumberFormat="1" applyFont="1"/>
    <xf numFmtId="166" fontId="29" fillId="0" borderId="0" xfId="2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6" fontId="3" fillId="0" borderId="0" xfId="2" applyNumberFormat="1"/>
    <xf numFmtId="166" fontId="3" fillId="0" borderId="0" xfId="2" quotePrefix="1" applyNumberFormat="1"/>
    <xf numFmtId="10" fontId="3" fillId="0" borderId="0" xfId="0" applyNumberFormat="1" applyFont="1"/>
    <xf numFmtId="167" fontId="3" fillId="0" borderId="0" xfId="0" applyNumberFormat="1" applyFont="1"/>
    <xf numFmtId="168" fontId="3" fillId="0" borderId="0" xfId="0" applyNumberFormat="1" applyFont="1"/>
  </cellXfs>
  <cellStyles count="3">
    <cellStyle name="Comma" xfId="1" builtinId="3"/>
    <cellStyle name="Comma 2" xfId="2" xr:uid="{23163D56-2D48-45B8-90C4-E1A13D333FCF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9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3D856-00F4-4D4A-93F5-55E9AF10709C}">
  <dimension ref="A1:M30"/>
  <sheetViews>
    <sheetView tabSelected="1" workbookViewId="0">
      <selection activeCell="D17" sqref="D1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45597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0.27700000000000002</v>
      </c>
      <c r="E8" s="8" t="s">
        <v>14</v>
      </c>
      <c r="F8" s="98" t="s">
        <v>3</v>
      </c>
      <c r="G8" s="99">
        <f>D8*1.00503</f>
        <v>0.27839331000000006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4.2300000000000003E-3</v>
      </c>
      <c r="E11" s="8" t="s">
        <v>14</v>
      </c>
      <c r="F11" s="98" t="s">
        <v>3</v>
      </c>
      <c r="G11" s="99">
        <f>D11*1.00503</f>
        <v>4.2512769000000008E-3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0.14849999999999999</v>
      </c>
      <c r="F16" s="98" t="s">
        <v>3</v>
      </c>
      <c r="G16" s="99">
        <f>D16</f>
        <v>0.14849999999999999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1.9599999999999999E-2</v>
      </c>
      <c r="C22" s="98" t="s">
        <v>15</v>
      </c>
      <c r="D22" s="103">
        <f>1-B22</f>
        <v>0.98040000000000005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DA92-C7EF-4F5E-9565-245ACE44E852}">
  <dimension ref="A1:M30"/>
  <sheetViews>
    <sheetView workbookViewId="0">
      <selection activeCell="D17" sqref="D1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45323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0.25492999999999999</v>
      </c>
      <c r="E8" s="8" t="s">
        <v>14</v>
      </c>
      <c r="F8" s="98" t="s">
        <v>3</v>
      </c>
      <c r="G8" s="99">
        <f>D8*1.00503</f>
        <v>0.2562122979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3.5400000000000002E-3</v>
      </c>
      <c r="E11" s="8" t="s">
        <v>14</v>
      </c>
      <c r="F11" s="98" t="s">
        <v>3</v>
      </c>
      <c r="G11" s="99">
        <f>D11*1.00503</f>
        <v>3.5578062000000007E-3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0.14813999999999999</v>
      </c>
      <c r="F16" s="98" t="s">
        <v>3</v>
      </c>
      <c r="G16" s="99">
        <f>D16</f>
        <v>0.14813999999999999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2.01E-2</v>
      </c>
      <c r="C22" s="98" t="s">
        <v>15</v>
      </c>
      <c r="D22" s="103">
        <f>1-B22</f>
        <v>0.97989999999999999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103A-8B29-43C1-AD36-D2136259E8E9}">
  <dimension ref="A1:M30"/>
  <sheetViews>
    <sheetView workbookViewId="0">
      <selection activeCell="L18" sqref="L18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45292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0.87107000000000001</v>
      </c>
      <c r="E8" s="8" t="s">
        <v>14</v>
      </c>
      <c r="F8" s="98" t="s">
        <v>3</v>
      </c>
      <c r="G8" s="99">
        <f>D8*1.00503</f>
        <v>0.87545148210000012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3.5400000000000002E-3</v>
      </c>
      <c r="E11" s="8" t="s">
        <v>14</v>
      </c>
      <c r="F11" s="98" t="s">
        <v>3</v>
      </c>
      <c r="G11" s="99">
        <f>D11*1.00503</f>
        <v>3.5578062000000007E-3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0.23264000000000001</v>
      </c>
      <c r="F16" s="98" t="s">
        <v>3</v>
      </c>
      <c r="G16" s="99">
        <f>D16</f>
        <v>0.23264000000000001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2.01E-2</v>
      </c>
      <c r="C22" s="98" t="s">
        <v>15</v>
      </c>
      <c r="D22" s="103">
        <f>1-B22</f>
        <v>0.97989999999999999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71D0-DC1A-4CEA-8ACB-C71B57E35BC1}">
  <dimension ref="A1:M30"/>
  <sheetViews>
    <sheetView workbookViewId="0">
      <selection activeCell="J25" sqref="J25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45261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0.27</v>
      </c>
      <c r="E8" s="8" t="s">
        <v>14</v>
      </c>
      <c r="F8" s="98" t="s">
        <v>3</v>
      </c>
      <c r="G8" s="99">
        <f>D8*1.00503</f>
        <v>0.27135810000000005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3.5400000000000002E-3</v>
      </c>
      <c r="E11" s="8" t="s">
        <v>14</v>
      </c>
      <c r="F11" s="98" t="s">
        <v>3</v>
      </c>
      <c r="G11" s="99">
        <f>D11*1.00503</f>
        <v>3.5578062000000007E-3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0.24099999999999999</v>
      </c>
      <c r="F16" s="98" t="s">
        <v>3</v>
      </c>
      <c r="G16" s="99">
        <f>D16</f>
        <v>0.24099999999999999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2.01E-2</v>
      </c>
      <c r="C22" s="98" t="s">
        <v>15</v>
      </c>
      <c r="D22" s="103">
        <f>1-B22</f>
        <v>0.97989999999999999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7286B-48A4-4499-869E-4AB20B301093}">
  <dimension ref="A1:M30"/>
  <sheetViews>
    <sheetView workbookViewId="0">
      <selection activeCell="D16" sqref="D16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45231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0.27700000000000002</v>
      </c>
      <c r="E8" s="8" t="s">
        <v>14</v>
      </c>
      <c r="F8" s="98" t="s">
        <v>3</v>
      </c>
      <c r="G8" s="99">
        <f>D8*1.00503</f>
        <v>0.27839331000000006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3.5400000000000002E-3</v>
      </c>
      <c r="E11" s="8" t="s">
        <v>14</v>
      </c>
      <c r="F11" s="98" t="s">
        <v>3</v>
      </c>
      <c r="G11" s="99">
        <f>D11*1.00503</f>
        <v>3.5578062000000007E-3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0.27200000000000002</v>
      </c>
      <c r="F16" s="98" t="s">
        <v>3</v>
      </c>
      <c r="G16" s="99">
        <f>D16</f>
        <v>0.27200000000000002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2.01E-2</v>
      </c>
      <c r="C22" s="98" t="s">
        <v>15</v>
      </c>
      <c r="D22" s="103">
        <f>1-B22</f>
        <v>0.97989999999999999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A11FF-254B-4EDE-8F73-137F93328E81}">
  <dimension ref="A1:M30"/>
  <sheetViews>
    <sheetView workbookViewId="0">
      <selection activeCell="M29" sqref="M29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45200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0.315</v>
      </c>
      <c r="E8" s="8" t="s">
        <v>14</v>
      </c>
      <c r="F8" s="98" t="s">
        <v>3</v>
      </c>
      <c r="G8" s="99">
        <f>D8*1.00503</f>
        <v>0.31658445000000002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3.5400000000000002E-3</v>
      </c>
      <c r="E11" s="8" t="s">
        <v>14</v>
      </c>
      <c r="F11" s="98" t="s">
        <v>3</v>
      </c>
      <c r="G11" s="99">
        <f>D11*1.00503</f>
        <v>3.5578062000000007E-3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0.27100000000000002</v>
      </c>
      <c r="F16" s="98" t="s">
        <v>3</v>
      </c>
      <c r="G16" s="99">
        <f>D16</f>
        <v>0.27100000000000002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2.01E-2</v>
      </c>
      <c r="C22" s="98" t="s">
        <v>15</v>
      </c>
      <c r="D22" s="103">
        <f>1-B22</f>
        <v>0.97989999999999999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192C-1ABB-4FEF-B7B5-021D86EB1EF4}">
  <dimension ref="A1:M30"/>
  <sheetViews>
    <sheetView workbookViewId="0">
      <selection activeCell="D17" sqref="D1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45170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0.30199999999999999</v>
      </c>
      <c r="E8" s="8" t="s">
        <v>14</v>
      </c>
      <c r="F8" s="98" t="s">
        <v>3</v>
      </c>
      <c r="G8" s="99">
        <f>D8*1.00503</f>
        <v>0.30351906000000001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6.8399999999999997E-3</v>
      </c>
      <c r="E11" s="8" t="s">
        <v>14</v>
      </c>
      <c r="F11" s="98" t="s">
        <v>3</v>
      </c>
      <c r="G11" s="99">
        <f>D11*1.00503</f>
        <v>6.8744052000000002E-3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0.253</v>
      </c>
      <c r="F16" s="98" t="s">
        <v>3</v>
      </c>
      <c r="G16" s="99">
        <f>D16</f>
        <v>0.253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2.2599999999999999E-2</v>
      </c>
      <c r="C22" s="98" t="s">
        <v>15</v>
      </c>
      <c r="D22" s="103">
        <f>1-B22</f>
        <v>0.97740000000000005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5A74-4BFD-4FA4-AF4E-D25F56F80396}">
  <dimension ref="A1:M30"/>
  <sheetViews>
    <sheetView workbookViewId="0">
      <selection activeCell="P30" sqref="P30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45139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0.32500000000000001</v>
      </c>
      <c r="E8" s="8" t="s">
        <v>14</v>
      </c>
      <c r="F8" s="98" t="s">
        <v>3</v>
      </c>
      <c r="G8" s="99">
        <f>D8*1.00503</f>
        <v>0.32663475000000003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6.8399999999999997E-3</v>
      </c>
      <c r="E11" s="8" t="s">
        <v>14</v>
      </c>
      <c r="F11" s="98" t="s">
        <v>3</v>
      </c>
      <c r="G11" s="99">
        <f>D11*1.00503</f>
        <v>6.8744052000000002E-3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0.3</v>
      </c>
      <c r="F16" s="98" t="s">
        <v>3</v>
      </c>
      <c r="G16" s="99">
        <f>D16</f>
        <v>0.3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2.2599999999999999E-2</v>
      </c>
      <c r="C22" s="98" t="s">
        <v>15</v>
      </c>
      <c r="D22" s="103">
        <f>1-B22</f>
        <v>0.97740000000000005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C446-C703-403F-9281-6B2D0284DE55}">
  <dimension ref="A1:M30"/>
  <sheetViews>
    <sheetView workbookViewId="0">
      <selection activeCell="E18" sqref="E18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45108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0.32100000000000001</v>
      </c>
      <c r="E8" s="8" t="s">
        <v>14</v>
      </c>
      <c r="F8" s="98" t="s">
        <v>3</v>
      </c>
      <c r="G8" s="99">
        <f>D8*1.00503</f>
        <v>0.32261463000000001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6.8399999999999997E-3</v>
      </c>
      <c r="E11" s="8" t="s">
        <v>14</v>
      </c>
      <c r="F11" s="98" t="s">
        <v>3</v>
      </c>
      <c r="G11" s="99">
        <f>D11*1.00503</f>
        <v>6.8744052000000002E-3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0.32100000000000001</v>
      </c>
      <c r="F16" s="98" t="s">
        <v>3</v>
      </c>
      <c r="G16" s="99">
        <f>D16</f>
        <v>0.32100000000000001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2.2599999999999999E-2</v>
      </c>
      <c r="C22" s="98" t="s">
        <v>15</v>
      </c>
      <c r="D22" s="103">
        <f>1-B22</f>
        <v>0.97740000000000005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7B83D-FA9F-4A8F-BB1A-6364C4A0D09F}">
  <dimension ref="A1:M30"/>
  <sheetViews>
    <sheetView workbookViewId="0">
      <selection activeCell="D16" sqref="D16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45078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0.26400000000000001</v>
      </c>
      <c r="E8" s="8" t="s">
        <v>14</v>
      </c>
      <c r="F8" s="98" t="s">
        <v>3</v>
      </c>
      <c r="G8" s="99">
        <f>D8*1.00503</f>
        <v>0.26532792000000005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6.8399999999999997E-3</v>
      </c>
      <c r="E11" s="8" t="s">
        <v>14</v>
      </c>
      <c r="F11" s="98" t="s">
        <v>3</v>
      </c>
      <c r="G11" s="99">
        <f>D11*1.00503</f>
        <v>6.8744052000000002E-3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0.19600000000000001</v>
      </c>
      <c r="F16" s="98" t="s">
        <v>3</v>
      </c>
      <c r="G16" s="99">
        <f>D16</f>
        <v>0.19600000000000001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2.2599999999999999E-2</v>
      </c>
      <c r="C22" s="98" t="s">
        <v>15</v>
      </c>
      <c r="D22" s="103">
        <f>1-B22</f>
        <v>0.97740000000000005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796D-EF9A-4282-9231-A3225080303F}">
  <dimension ref="A1:M30"/>
  <sheetViews>
    <sheetView workbookViewId="0">
      <selection activeCell="D41" sqref="D41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45047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0.22500000000000001</v>
      </c>
      <c r="E8" s="8" t="s">
        <v>14</v>
      </c>
      <c r="F8" s="98" t="s">
        <v>3</v>
      </c>
      <c r="G8" s="99">
        <f>D8*1.00503</f>
        <v>0.22613175000000002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6.8399999999999997E-3</v>
      </c>
      <c r="E11" s="8" t="s">
        <v>14</v>
      </c>
      <c r="F11" s="98" t="s">
        <v>3</v>
      </c>
      <c r="G11" s="99">
        <f>D11*1.00503</f>
        <v>6.8744052000000002E-3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0.20899999999999999</v>
      </c>
      <c r="F16" s="98" t="s">
        <v>3</v>
      </c>
      <c r="G16" s="99">
        <f>D16</f>
        <v>0.20899999999999999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2.2599999999999999E-2</v>
      </c>
      <c r="C22" s="98" t="s">
        <v>15</v>
      </c>
      <c r="D22" s="103">
        <f>1-B22</f>
        <v>0.97740000000000005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CE28-D0D3-429E-93CC-930116AB2375}">
  <dimension ref="A1:M30"/>
  <sheetViews>
    <sheetView workbookViewId="0">
      <selection activeCell="B23" sqref="B23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45566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0.32600000000000001</v>
      </c>
      <c r="E8" s="8" t="s">
        <v>14</v>
      </c>
      <c r="F8" s="98" t="s">
        <v>3</v>
      </c>
      <c r="G8" s="99">
        <f>D8*1.00503</f>
        <v>0.32763978000000005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4.2300000000000003E-3</v>
      </c>
      <c r="E11" s="8" t="s">
        <v>14</v>
      </c>
      <c r="F11" s="98" t="s">
        <v>3</v>
      </c>
      <c r="G11" s="99">
        <f>D11*1.00503</f>
        <v>4.2512769000000008E-3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0.18129000000000001</v>
      </c>
      <c r="F16" s="98" t="s">
        <v>3</v>
      </c>
      <c r="G16" s="99">
        <f>D16</f>
        <v>0.18129000000000001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1.9599999999999999E-2</v>
      </c>
      <c r="C22" s="98" t="s">
        <v>15</v>
      </c>
      <c r="D22" s="103">
        <f>1-B22</f>
        <v>0.98040000000000005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3B6A-E544-4F1F-A4E0-4A4632A67F50}">
  <dimension ref="A1:M30"/>
  <sheetViews>
    <sheetView topLeftCell="A4" workbookViewId="0">
      <selection activeCell="B23" sqref="B23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45017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0.23300000000000001</v>
      </c>
      <c r="E8" s="8" t="s">
        <v>14</v>
      </c>
      <c r="F8" s="98" t="s">
        <v>3</v>
      </c>
      <c r="G8" s="99">
        <f>D8*1.00503</f>
        <v>0.23417199000000002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6.8399999999999997E-3</v>
      </c>
      <c r="E11" s="8" t="s">
        <v>14</v>
      </c>
      <c r="F11" s="98" t="s">
        <v>3</v>
      </c>
      <c r="G11" s="99">
        <f>D11*1.00503</f>
        <v>6.8744052000000002E-3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0.191</v>
      </c>
      <c r="F16" s="98" t="s">
        <v>3</v>
      </c>
      <c r="G16" s="99">
        <f>D16</f>
        <v>0.191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2.2599999999999999E-2</v>
      </c>
      <c r="C22" s="98" t="s">
        <v>15</v>
      </c>
      <c r="D22" s="103">
        <f>1-B22</f>
        <v>0.97740000000000005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019B-D729-434D-84EF-066DAE8DD4E3}">
  <dimension ref="A1:M30"/>
  <sheetViews>
    <sheetView workbookViewId="0">
      <selection activeCell="K27" sqref="K2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44986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0.23200000000000001</v>
      </c>
      <c r="E8" s="8" t="s">
        <v>14</v>
      </c>
      <c r="F8" s="98" t="s">
        <v>3</v>
      </c>
      <c r="G8" s="99">
        <f>D8*1.00503</f>
        <v>0.23316696000000003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2.9399999999999999E-3</v>
      </c>
      <c r="E11" s="8" t="s">
        <v>14</v>
      </c>
      <c r="F11" s="98" t="s">
        <v>3</v>
      </c>
      <c r="G11" s="99">
        <f>D11*1.00503</f>
        <v>2.9547882000000004E-3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0.20100000000000001</v>
      </c>
      <c r="F16" s="98" t="s">
        <v>3</v>
      </c>
      <c r="G16" s="99">
        <f>D16</f>
        <v>0.20100000000000001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2.2499999999999999E-2</v>
      </c>
      <c r="C22" s="98" t="s">
        <v>15</v>
      </c>
      <c r="D22" s="103">
        <f>1-B22</f>
        <v>0.97750000000000004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6EF63-DB75-471B-A67B-F966C17E9821}">
  <dimension ref="A1:M30"/>
  <sheetViews>
    <sheetView workbookViewId="0">
      <selection activeCell="D16" sqref="D16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44958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0.23899999999999999</v>
      </c>
      <c r="E8" s="8" t="s">
        <v>14</v>
      </c>
      <c r="F8" s="98" t="s">
        <v>3</v>
      </c>
      <c r="G8" s="99">
        <f>D8*1.00503</f>
        <v>0.24020217000000002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2.9399999999999999E-3</v>
      </c>
      <c r="E11" s="8" t="s">
        <v>14</v>
      </c>
      <c r="F11" s="98" t="s">
        <v>3</v>
      </c>
      <c r="G11" s="99">
        <f>D11*1.00503</f>
        <v>2.9547882000000004E-3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0.21</v>
      </c>
      <c r="F16" s="98" t="s">
        <v>3</v>
      </c>
      <c r="G16" s="99">
        <f>D16</f>
        <v>0.21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2.2499999999999999E-2</v>
      </c>
      <c r="C22" s="98" t="s">
        <v>15</v>
      </c>
      <c r="D22" s="103">
        <f>1-B22</f>
        <v>0.97750000000000004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B479-FA58-45B9-91B8-95FAFED59314}">
  <dimension ref="A1:M30"/>
  <sheetViews>
    <sheetView workbookViewId="0">
      <selection activeCell="D17" sqref="D1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44927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0.32500000000000001</v>
      </c>
      <c r="E8" s="8" t="s">
        <v>14</v>
      </c>
      <c r="F8" s="98" t="s">
        <v>3</v>
      </c>
      <c r="G8" s="99">
        <f>D8*1.00503</f>
        <v>0.32663475000000003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2.9399999999999999E-3</v>
      </c>
      <c r="E11" s="8" t="s">
        <v>14</v>
      </c>
      <c r="F11" s="98" t="s">
        <v>3</v>
      </c>
      <c r="G11" s="99">
        <f>D11*1.00503</f>
        <v>2.9547882000000004E-3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0.28000000000000003</v>
      </c>
      <c r="F16" s="98" t="s">
        <v>3</v>
      </c>
      <c r="G16" s="99">
        <f>D16</f>
        <v>0.28000000000000003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2.2499999999999999E-2</v>
      </c>
      <c r="C22" s="98" t="s">
        <v>15</v>
      </c>
      <c r="D22" s="103">
        <f>1-B22</f>
        <v>0.97750000000000004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BF36-A801-4736-9287-41AC748BC632}">
  <dimension ref="A1:M30"/>
  <sheetViews>
    <sheetView workbookViewId="0">
      <selection activeCell="G57" sqref="G5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44896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0.61199999999999999</v>
      </c>
      <c r="E8" s="8" t="s">
        <v>14</v>
      </c>
      <c r="F8" s="98" t="s">
        <v>3</v>
      </c>
      <c r="G8" s="99">
        <f>D8*1.00503</f>
        <v>0.61507836000000005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2.9399999999999999E-3</v>
      </c>
      <c r="E11" s="8" t="s">
        <v>14</v>
      </c>
      <c r="F11" s="98" t="s">
        <v>3</v>
      </c>
      <c r="G11" s="99">
        <f>D11*1.00503</f>
        <v>2.9547882000000004E-3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0.47299999999999998</v>
      </c>
      <c r="F16" s="98" t="s">
        <v>3</v>
      </c>
      <c r="G16" s="99">
        <f>D16</f>
        <v>0.47299999999999998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2.2499999999999999E-2</v>
      </c>
      <c r="C22" s="98" t="s">
        <v>15</v>
      </c>
      <c r="D22" s="103">
        <f>1-B22</f>
        <v>0.97750000000000004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A44E-ADDF-438E-845B-96B26914A960}">
  <dimension ref="A1:M30"/>
  <sheetViews>
    <sheetView workbookViewId="0">
      <selection activeCell="D16" sqref="D16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44866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0.56100000000000005</v>
      </c>
      <c r="E8" s="8" t="s">
        <v>14</v>
      </c>
      <c r="F8" s="98" t="s">
        <v>3</v>
      </c>
      <c r="G8" s="99">
        <f>D8*1.00503</f>
        <v>0.56382183000000008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2.9399999999999999E-3</v>
      </c>
      <c r="E11" s="8" t="s">
        <v>14</v>
      </c>
      <c r="F11" s="98" t="s">
        <v>3</v>
      </c>
      <c r="G11" s="99">
        <f>D11*1.00503</f>
        <v>2.9547882000000004E-3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0.51800000000000002</v>
      </c>
      <c r="F16" s="98" t="s">
        <v>3</v>
      </c>
      <c r="G16" s="99">
        <f>D16</f>
        <v>0.51800000000000002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2.2499999999999999E-2</v>
      </c>
      <c r="C22" s="98" t="s">
        <v>15</v>
      </c>
      <c r="D22" s="103">
        <f>1-B22</f>
        <v>0.97750000000000004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CB02-AB15-476D-9F44-F7C5A3B46D32}">
  <dimension ref="A1:M30"/>
  <sheetViews>
    <sheetView workbookViewId="0">
      <selection activeCell="E49" sqref="E49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44835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0.59099999999999997</v>
      </c>
      <c r="E8" s="8" t="s">
        <v>14</v>
      </c>
      <c r="F8" s="98" t="s">
        <v>3</v>
      </c>
      <c r="G8" s="99">
        <f>D8*1.00503</f>
        <v>0.59397273000000006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2.9399999999999999E-3</v>
      </c>
      <c r="E11" s="8" t="s">
        <v>14</v>
      </c>
      <c r="F11" s="98" t="s">
        <v>3</v>
      </c>
      <c r="G11" s="99">
        <f>D11*1.00503</f>
        <v>2.9547882000000004E-3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0.51500000000000001</v>
      </c>
      <c r="F16" s="98" t="s">
        <v>3</v>
      </c>
      <c r="G16" s="99">
        <f>D16</f>
        <v>0.51500000000000001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2.2499999999999999E-2</v>
      </c>
      <c r="C22" s="98" t="s">
        <v>15</v>
      </c>
      <c r="D22" s="103">
        <f>1-B22</f>
        <v>0.97750000000000004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B955-5125-4390-BD7B-5151515D7A80}">
  <dimension ref="A1:M30"/>
  <sheetViews>
    <sheetView workbookViewId="0">
      <selection activeCell="F19" sqref="F19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44805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0.84799999999999998</v>
      </c>
      <c r="E8" s="8" t="s">
        <v>14</v>
      </c>
      <c r="F8" s="98" t="s">
        <v>3</v>
      </c>
      <c r="G8" s="99">
        <f>D8*1.00503</f>
        <v>0.85226544000000004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3.5999999999999999E-3</v>
      </c>
      <c r="E11" s="8" t="s">
        <v>14</v>
      </c>
      <c r="F11" s="98" t="s">
        <v>3</v>
      </c>
      <c r="G11" s="99">
        <f>D11*1.00503</f>
        <v>3.6181080000000001E-3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0.70899999999999996</v>
      </c>
      <c r="F16" s="98" t="s">
        <v>3</v>
      </c>
      <c r="G16" s="99">
        <f>D16</f>
        <v>0.70899999999999996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2.41E-2</v>
      </c>
      <c r="C22" s="98" t="s">
        <v>15</v>
      </c>
      <c r="D22" s="103">
        <f>1-B22</f>
        <v>0.97589999999999999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DE850-A6F4-495E-AAD1-9526C380A940}">
  <dimension ref="A1:M30"/>
  <sheetViews>
    <sheetView workbookViewId="0">
      <selection activeCell="D16" sqref="D16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44774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0.97499999999999998</v>
      </c>
      <c r="E8" s="8" t="s">
        <v>14</v>
      </c>
      <c r="F8" s="98" t="s">
        <v>3</v>
      </c>
      <c r="G8" s="99">
        <f>D8*1.00503</f>
        <v>0.97990425000000003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3.5999999999999999E-3</v>
      </c>
      <c r="E11" s="8" t="s">
        <v>14</v>
      </c>
      <c r="F11" s="98" t="s">
        <v>3</v>
      </c>
      <c r="G11" s="99">
        <f>D11*1.00503</f>
        <v>3.6181080000000001E-3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0.82699999999999996</v>
      </c>
      <c r="F16" s="98" t="s">
        <v>3</v>
      </c>
      <c r="G16" s="99">
        <f>D16</f>
        <v>0.82699999999999996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2.1299999999999999E-2</v>
      </c>
      <c r="C22" s="98" t="s">
        <v>15</v>
      </c>
      <c r="D22" s="103">
        <f>1-B22</f>
        <v>0.97870000000000001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210D-168D-4C0D-963A-BF7477A4C605}">
  <dimension ref="A1:M30"/>
  <sheetViews>
    <sheetView workbookViewId="0">
      <selection activeCell="D11" sqref="D11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44743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1.153</v>
      </c>
      <c r="E8" s="8" t="s">
        <v>14</v>
      </c>
      <c r="F8" s="98" t="s">
        <v>3</v>
      </c>
      <c r="G8" s="99">
        <f>D8*1.00503</f>
        <v>1.1587995900000001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3.6099999999999999E-3</v>
      </c>
      <c r="E11" s="8" t="s">
        <v>14</v>
      </c>
      <c r="F11" s="98" t="s">
        <v>3</v>
      </c>
      <c r="G11" s="99">
        <f>D11*1.00503</f>
        <v>3.6281583000000004E-3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0.64400000000000002</v>
      </c>
      <c r="F16" s="98" t="s">
        <v>3</v>
      </c>
      <c r="G16" s="99">
        <f>D16</f>
        <v>0.64400000000000002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2.1299999999999999E-2</v>
      </c>
      <c r="C22" s="98" t="s">
        <v>15</v>
      </c>
      <c r="D22" s="103">
        <f>1-B22</f>
        <v>0.97870000000000001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BFBAA-81F4-48E5-9131-71DFAA68E45B}">
  <dimension ref="A1:M30"/>
  <sheetViews>
    <sheetView workbookViewId="0">
      <selection activeCell="G43" sqref="G43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45536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0.30036000000000002</v>
      </c>
      <c r="E8" s="8" t="s">
        <v>14</v>
      </c>
      <c r="F8" s="98" t="s">
        <v>3</v>
      </c>
      <c r="G8" s="99">
        <f>D8*1.00503</f>
        <v>0.30187081080000006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7.8100000000000001E-3</v>
      </c>
      <c r="E11" s="8" t="s">
        <v>14</v>
      </c>
      <c r="F11" s="98" t="s">
        <v>3</v>
      </c>
      <c r="G11" s="99">
        <f>D11*1.00503</f>
        <v>7.8492843000000003E-3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0.19114</v>
      </c>
      <c r="F16" s="98" t="s">
        <v>3</v>
      </c>
      <c r="G16" s="99">
        <f>D16</f>
        <v>0.19114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2.1000000000000001E-2</v>
      </c>
      <c r="C22" s="98" t="s">
        <v>15</v>
      </c>
      <c r="D22" s="103">
        <f>1-B22</f>
        <v>0.97899999999999998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06EF-995C-4616-8F81-BD8DC8F33453}">
  <dimension ref="A1:M30"/>
  <sheetViews>
    <sheetView workbookViewId="0">
      <selection activeCell="D8" sqref="D8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44713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0.85</v>
      </c>
      <c r="E8" s="8" t="s">
        <v>14</v>
      </c>
      <c r="F8" s="98" t="s">
        <v>3</v>
      </c>
      <c r="G8" s="99">
        <f>D8*1.00503</f>
        <v>0.85427550000000008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3.6099999999999999E-3</v>
      </c>
      <c r="E11" s="8" t="s">
        <v>14</v>
      </c>
      <c r="F11" s="98" t="s">
        <v>3</v>
      </c>
      <c r="G11" s="99">
        <f>D11*1.00503</f>
        <v>3.6281583000000004E-3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0.75900000000000001</v>
      </c>
      <c r="F16" s="98" t="s">
        <v>3</v>
      </c>
      <c r="G16" s="99">
        <f>D16</f>
        <v>0.75900000000000001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2.1299999999999999E-2</v>
      </c>
      <c r="C22" s="98" t="s">
        <v>15</v>
      </c>
      <c r="D22" s="103">
        <f>1-B22</f>
        <v>0.97870000000000001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8376-40DB-4997-B5AA-71B3A1B6FBEE}">
  <dimension ref="A1:M30"/>
  <sheetViews>
    <sheetView topLeftCell="A4" workbookViewId="0">
      <selection activeCell="F23" sqref="F23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44682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0.82299999999999995</v>
      </c>
      <c r="E8" s="8" t="s">
        <v>14</v>
      </c>
      <c r="F8" s="98" t="s">
        <v>3</v>
      </c>
      <c r="G8" s="99">
        <f>D8*1.00503</f>
        <v>0.82713968999999998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3.6099999999999999E-3</v>
      </c>
      <c r="E11" s="8" t="s">
        <v>14</v>
      </c>
      <c r="F11" s="98" t="s">
        <v>3</v>
      </c>
      <c r="G11" s="99">
        <f>D11*1.00503</f>
        <v>3.6281583000000004E-3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0.80100000000000005</v>
      </c>
      <c r="F16" s="98" t="s">
        <v>3</v>
      </c>
      <c r="G16" s="99">
        <f>D16</f>
        <v>0.80100000000000005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2.1299999999999999E-2</v>
      </c>
      <c r="C22" s="98" t="s">
        <v>15</v>
      </c>
      <c r="D22" s="103">
        <f>1-B22</f>
        <v>0.97870000000000001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5D9A-598F-4365-8E59-0BD04FC52564}">
  <dimension ref="A1:M30"/>
  <sheetViews>
    <sheetView workbookViewId="0">
      <selection activeCell="D12" sqref="D12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44652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0.65800000000000003</v>
      </c>
      <c r="E8" s="8" t="s">
        <v>14</v>
      </c>
      <c r="F8" s="98" t="s">
        <v>3</v>
      </c>
      <c r="G8" s="99">
        <f>D8*1.00503</f>
        <v>0.66130974000000009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3.6099999999999999E-3</v>
      </c>
      <c r="E11" s="8" t="s">
        <v>14</v>
      </c>
      <c r="F11" s="98" t="s">
        <v>3</v>
      </c>
      <c r="G11" s="99">
        <f>D11*1.00503</f>
        <v>3.6281583000000004E-3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0.63300000000000001</v>
      </c>
      <c r="F16" s="98" t="s">
        <v>3</v>
      </c>
      <c r="G16" s="99">
        <f>D16</f>
        <v>0.63300000000000001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2.1299999999999999E-2</v>
      </c>
      <c r="C22" s="98" t="s">
        <v>15</v>
      </c>
      <c r="D22" s="103">
        <f>1-B22</f>
        <v>0.97870000000000001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FB152-118F-4627-B78C-25F80E59A418}">
  <dimension ref="A1:M30"/>
  <sheetViews>
    <sheetView workbookViewId="0">
      <selection activeCell="S23" sqref="S23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44621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0.52700000000000002</v>
      </c>
      <c r="E8" s="8" t="s">
        <v>14</v>
      </c>
      <c r="F8" s="98" t="s">
        <v>3</v>
      </c>
      <c r="G8" s="99">
        <f>D8*1.00503</f>
        <v>0.52965081000000003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3.81E-3</v>
      </c>
      <c r="E11" s="8" t="s">
        <v>14</v>
      </c>
      <c r="F11" s="98" t="s">
        <v>3</v>
      </c>
      <c r="G11" s="99">
        <f>D11*1.00503</f>
        <v>3.8291643000000005E-3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0.46700000000000003</v>
      </c>
      <c r="F16" s="98" t="s">
        <v>3</v>
      </c>
      <c r="G16" s="99">
        <f>D16</f>
        <v>0.46700000000000003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2.3300000000000001E-2</v>
      </c>
      <c r="C22" s="98" t="s">
        <v>15</v>
      </c>
      <c r="D22" s="103">
        <f>1-B22</f>
        <v>0.97670000000000001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C3FA-CAB2-46E5-A67E-AFE58CFDA56F}">
  <dimension ref="A1:M30"/>
  <sheetViews>
    <sheetView workbookViewId="0">
      <selection activeCell="D17" sqref="D1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44593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0.48899999999999999</v>
      </c>
      <c r="E8" s="8" t="s">
        <v>14</v>
      </c>
      <c r="F8" s="98" t="s">
        <v>3</v>
      </c>
      <c r="G8" s="99">
        <f>D8*1.00503</f>
        <v>0.49145967000000002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3.81E-3</v>
      </c>
      <c r="E11" s="8" t="s">
        <v>14</v>
      </c>
      <c r="F11" s="98" t="s">
        <v>3</v>
      </c>
      <c r="G11" s="99">
        <f>D11*1.00503</f>
        <v>3.8291643000000005E-3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0.42099999999999999</v>
      </c>
      <c r="F16" s="98" t="s">
        <v>3</v>
      </c>
      <c r="G16" s="99">
        <f>D16</f>
        <v>0.42099999999999999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2.3300000000000001E-2</v>
      </c>
      <c r="C22" s="98" t="s">
        <v>15</v>
      </c>
      <c r="D22" s="103">
        <f>1-B22</f>
        <v>0.97670000000000001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3AF4-CBAE-4698-AB00-08C7B75AF06B}">
  <dimension ref="A1:M30"/>
  <sheetViews>
    <sheetView workbookViewId="0">
      <selection activeCell="J12" sqref="J12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44562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0.46300000000000002</v>
      </c>
      <c r="E8" s="8" t="s">
        <v>14</v>
      </c>
      <c r="F8" s="98" t="s">
        <v>3</v>
      </c>
      <c r="G8" s="99">
        <f>D8*1.00503</f>
        <v>0.46532889000000005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3.81E-3</v>
      </c>
      <c r="E11" s="8" t="s">
        <v>14</v>
      </c>
      <c r="F11" s="98" t="s">
        <v>3</v>
      </c>
      <c r="G11" s="99">
        <f>D11*1.00503</f>
        <v>3.8291643000000005E-3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0.41</v>
      </c>
      <c r="F16" s="98" t="s">
        <v>3</v>
      </c>
      <c r="G16" s="99">
        <f>D16</f>
        <v>0.41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2.3300000000000001E-2</v>
      </c>
      <c r="C22" s="98" t="s">
        <v>15</v>
      </c>
      <c r="D22" s="103">
        <f>1-B22</f>
        <v>0.97670000000000001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65E59-D149-4FF4-89C3-53EB607C3796}">
  <dimension ref="A1:M30"/>
  <sheetViews>
    <sheetView workbookViewId="0">
      <selection activeCell="F16" sqref="F16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44531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0.377</v>
      </c>
      <c r="E8" s="8" t="s">
        <v>14</v>
      </c>
      <c r="F8" s="98" t="s">
        <v>3</v>
      </c>
      <c r="G8" s="99">
        <f>D8*1.00503</f>
        <v>0.37889631000000001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3.81E-3</v>
      </c>
      <c r="E11" s="8" t="s">
        <v>14</v>
      </c>
      <c r="F11" s="98" t="s">
        <v>3</v>
      </c>
      <c r="G11" s="99">
        <f>D11*1.00503</f>
        <v>3.8291643000000005E-3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0.35899999999999999</v>
      </c>
      <c r="F16" s="98" t="s">
        <v>3</v>
      </c>
      <c r="G16" s="99">
        <f>D16</f>
        <v>0.35899999999999999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2.3300000000000001E-2</v>
      </c>
      <c r="C22" s="98" t="s">
        <v>15</v>
      </c>
      <c r="D22" s="103">
        <f>1-B22</f>
        <v>0.97670000000000001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09635-5A03-4C03-A9E9-AD66D4B4D2D4}">
  <dimension ref="A1:M30"/>
  <sheetViews>
    <sheetView workbookViewId="0">
      <selection activeCell="D17" sqref="D1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44501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0.499</v>
      </c>
      <c r="E8" s="8" t="s">
        <v>14</v>
      </c>
      <c r="F8" s="98" t="s">
        <v>3</v>
      </c>
      <c r="G8" s="99">
        <f>D8*1.00503</f>
        <v>0.50150997000000008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3.81E-3</v>
      </c>
      <c r="E11" s="8" t="s">
        <v>14</v>
      </c>
      <c r="F11" s="98" t="s">
        <v>3</v>
      </c>
      <c r="G11" s="99">
        <f>D11*1.00503</f>
        <v>3.8291643000000005E-3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0.48099999999999998</v>
      </c>
      <c r="F16" s="98" t="s">
        <v>3</v>
      </c>
      <c r="G16" s="99">
        <f>D16</f>
        <v>0.48099999999999998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2.3300000000000001E-2</v>
      </c>
      <c r="C22" s="98" t="s">
        <v>15</v>
      </c>
      <c r="D22" s="103">
        <f>1-B22</f>
        <v>0.97670000000000001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7403-3A91-4E1B-B842-CD74B2F74650}">
  <dimension ref="A1:M30"/>
  <sheetViews>
    <sheetView workbookViewId="0">
      <selection activeCell="F5" sqref="F5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44470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0.56000000000000005</v>
      </c>
      <c r="E8" s="8" t="s">
        <v>14</v>
      </c>
      <c r="F8" s="98" t="s">
        <v>3</v>
      </c>
      <c r="G8" s="99">
        <f>D8*1.00503</f>
        <v>0.56281680000000012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3.81E-3</v>
      </c>
      <c r="E11" s="8" t="s">
        <v>14</v>
      </c>
      <c r="F11" s="98" t="s">
        <v>3</v>
      </c>
      <c r="G11" s="99">
        <f>D11*1.00503</f>
        <v>3.8291643000000005E-3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0.52300000000000002</v>
      </c>
      <c r="F16" s="98" t="s">
        <v>3</v>
      </c>
      <c r="G16" s="99">
        <f>D16</f>
        <v>0.52300000000000002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2.3300000000000001E-2</v>
      </c>
      <c r="C22" s="98" t="s">
        <v>15</v>
      </c>
      <c r="D22" s="103">
        <f>1-B22</f>
        <v>0.97670000000000001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D10AD-E3E6-4EFA-A93A-E4DFFE53A3A8}">
  <dimension ref="A1:M30"/>
  <sheetViews>
    <sheetView workbookViewId="0">
      <selection activeCell="D17" sqref="D1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44440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0.53300000000000003</v>
      </c>
      <c r="E8" s="8" t="s">
        <v>14</v>
      </c>
      <c r="F8" s="98" t="s">
        <v>3</v>
      </c>
      <c r="G8" s="99">
        <f>D8*1.00503</f>
        <v>0.53568099000000002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2.5899999999999999E-3</v>
      </c>
      <c r="E11" s="8" t="s">
        <v>14</v>
      </c>
      <c r="F11" s="98" t="s">
        <v>3</v>
      </c>
      <c r="G11" s="99">
        <f>D11*1.00503</f>
        <v>2.6030277000000002E-3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0.5</v>
      </c>
      <c r="F16" s="98" t="s">
        <v>3</v>
      </c>
      <c r="G16" s="99">
        <f>D16</f>
        <v>0.5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2.3400000000000001E-2</v>
      </c>
      <c r="C22" s="98" t="s">
        <v>15</v>
      </c>
      <c r="D22" s="103">
        <f>1-B22</f>
        <v>0.97660000000000002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C841-8544-4AEB-97BC-2D2A6041C6E2}">
  <dimension ref="A1:M30"/>
  <sheetViews>
    <sheetView workbookViewId="0">
      <selection activeCell="G20" sqref="G20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45505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0.25513999999999998</v>
      </c>
      <c r="E8" s="8" t="s">
        <v>14</v>
      </c>
      <c r="F8" s="98" t="s">
        <v>3</v>
      </c>
      <c r="G8" s="99">
        <f>D8*1.00503</f>
        <v>0.25642335420000001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7.8100000000000001E-3</v>
      </c>
      <c r="E11" s="8" t="s">
        <v>14</v>
      </c>
      <c r="F11" s="98" t="s">
        <v>3</v>
      </c>
      <c r="G11" s="99">
        <f>D11*1.00503</f>
        <v>7.8492843000000003E-3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0.18093000000000001</v>
      </c>
      <c r="F16" s="98" t="s">
        <v>3</v>
      </c>
      <c r="G16" s="99">
        <f>D16</f>
        <v>0.18093000000000001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2.1000000000000001E-2</v>
      </c>
      <c r="C22" s="98" t="s">
        <v>15</v>
      </c>
      <c r="D22" s="103">
        <f>1-B22</f>
        <v>0.97899999999999998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47E30-0D0E-45CE-853D-8C037678AF31}">
  <dimension ref="A1:M30"/>
  <sheetViews>
    <sheetView workbookViewId="0">
      <selection activeCell="D40" sqref="D40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44409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0.40799999999999997</v>
      </c>
      <c r="E8" s="8" t="s">
        <v>14</v>
      </c>
      <c r="F8" s="98" t="s">
        <v>3</v>
      </c>
      <c r="G8" s="99">
        <f>D8*1.00503</f>
        <v>0.41005224000000001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0.10075000000000001</v>
      </c>
      <c r="E10" s="8" t="s">
        <v>14</v>
      </c>
      <c r="F10" s="98" t="s">
        <v>3</v>
      </c>
      <c r="G10" s="99">
        <f>D10*1.00503</f>
        <v>0.10125677250000001</v>
      </c>
      <c r="H10" s="99"/>
      <c r="I10" s="8" t="s">
        <v>11</v>
      </c>
    </row>
    <row r="11" spans="1:12" x14ac:dyDescent="0.2">
      <c r="B11" s="8" t="s">
        <v>17</v>
      </c>
      <c r="D11" s="101">
        <v>2.5899999999999999E-3</v>
      </c>
      <c r="E11" s="8" t="s">
        <v>14</v>
      </c>
      <c r="F11" s="98" t="s">
        <v>3</v>
      </c>
      <c r="G11" s="99">
        <f>D11*1.00503</f>
        <v>2.6030277000000002E-3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0.39400000000000002</v>
      </c>
      <c r="F16" s="98" t="s">
        <v>3</v>
      </c>
      <c r="G16" s="99">
        <f>D16</f>
        <v>0.39400000000000002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2.3400000000000001E-2</v>
      </c>
      <c r="C22" s="98" t="s">
        <v>15</v>
      </c>
      <c r="D22" s="103">
        <f>1-B22</f>
        <v>0.97660000000000002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D193-C4D3-4DD3-A165-AB738A7AE907}">
  <dimension ref="A1:M30"/>
  <sheetViews>
    <sheetView workbookViewId="0">
      <selection activeCell="D8" sqref="D8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44378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0.39100000000000001</v>
      </c>
      <c r="E8" s="8" t="s">
        <v>14</v>
      </c>
      <c r="F8" s="98" t="s">
        <v>3</v>
      </c>
      <c r="G8" s="99">
        <f>D8*1.00503</f>
        <v>0.39296673000000004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0.10104</v>
      </c>
      <c r="E10" s="8" t="s">
        <v>14</v>
      </c>
      <c r="F10" s="98" t="s">
        <v>3</v>
      </c>
      <c r="G10" s="99">
        <f>D10*1.00503</f>
        <v>0.10154823120000002</v>
      </c>
      <c r="H10" s="99"/>
      <c r="I10" s="8" t="s">
        <v>11</v>
      </c>
    </row>
    <row r="11" spans="1:12" x14ac:dyDescent="0.2">
      <c r="B11" s="8" t="s">
        <v>17</v>
      </c>
      <c r="D11" s="101">
        <v>2.5899999999999999E-3</v>
      </c>
      <c r="E11" s="8" t="s">
        <v>14</v>
      </c>
      <c r="F11" s="98" t="s">
        <v>3</v>
      </c>
      <c r="G11" s="99">
        <f>D11*1.00503</f>
        <v>2.6030277000000002E-3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0.38</v>
      </c>
      <c r="F16" s="98" t="s">
        <v>3</v>
      </c>
      <c r="G16" s="99">
        <f>D16</f>
        <v>0.38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2.3400000000000001E-2</v>
      </c>
      <c r="C22" s="98" t="s">
        <v>15</v>
      </c>
      <c r="D22" s="103">
        <f>1-B22</f>
        <v>0.97660000000000002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510A-6876-4B8E-B033-8B25D0E524BC}">
  <dimension ref="A1:M30"/>
  <sheetViews>
    <sheetView workbookViewId="0">
      <selection activeCell="D17" sqref="D1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44348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0.32600000000000001</v>
      </c>
      <c r="E8" s="8" t="s">
        <v>14</v>
      </c>
      <c r="F8" s="98" t="s">
        <v>3</v>
      </c>
      <c r="G8" s="99">
        <f>D8*1.00503</f>
        <v>0.32763978000000005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0.10104</v>
      </c>
      <c r="E10" s="8" t="s">
        <v>14</v>
      </c>
      <c r="F10" s="98" t="s">
        <v>3</v>
      </c>
      <c r="G10" s="99">
        <f>D10*1.00503</f>
        <v>0.10154823120000002</v>
      </c>
      <c r="H10" s="99"/>
      <c r="I10" s="8" t="s">
        <v>11</v>
      </c>
    </row>
    <row r="11" spans="1:12" x14ac:dyDescent="0.2">
      <c r="B11" s="8" t="s">
        <v>17</v>
      </c>
      <c r="D11" s="101">
        <v>2.5899999999999999E-3</v>
      </c>
      <c r="E11" s="8" t="s">
        <v>14</v>
      </c>
      <c r="F11" s="98" t="s">
        <v>3</v>
      </c>
      <c r="G11" s="99">
        <f>D11*1.00503</f>
        <v>2.6030277000000002E-3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0.32</v>
      </c>
      <c r="F16" s="98" t="s">
        <v>3</v>
      </c>
      <c r="G16" s="99">
        <f>D16</f>
        <v>0.32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2.3400000000000001E-2</v>
      </c>
      <c r="C22" s="98" t="s">
        <v>15</v>
      </c>
      <c r="D22" s="103">
        <f>1-B22</f>
        <v>0.97660000000000002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C6856-C30E-482F-A584-DBC3032D9662}">
  <dimension ref="A1:M30"/>
  <sheetViews>
    <sheetView workbookViewId="0">
      <selection activeCell="P12" sqref="P12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44317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0.29699999999999999</v>
      </c>
      <c r="E8" s="8" t="s">
        <v>14</v>
      </c>
      <c r="F8" s="98" t="s">
        <v>3</v>
      </c>
      <c r="G8" s="99">
        <f>D8*1.00503</f>
        <v>0.29849391000000003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0.10104</v>
      </c>
      <c r="E10" s="8" t="s">
        <v>14</v>
      </c>
      <c r="F10" s="98" t="s">
        <v>3</v>
      </c>
      <c r="G10" s="99">
        <f>D10*1.00503</f>
        <v>0.10154823120000002</v>
      </c>
      <c r="H10" s="99"/>
      <c r="I10" s="8" t="s">
        <v>11</v>
      </c>
    </row>
    <row r="11" spans="1:12" x14ac:dyDescent="0.2">
      <c r="B11" s="8" t="s">
        <v>17</v>
      </c>
      <c r="D11" s="101">
        <v>2.5899999999999999E-3</v>
      </c>
      <c r="E11" s="8" t="s">
        <v>14</v>
      </c>
      <c r="F11" s="98" t="s">
        <v>3</v>
      </c>
      <c r="G11" s="99">
        <f>D11*1.00503</f>
        <v>2.6030277000000002E-3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0.28499999999999998</v>
      </c>
      <c r="F16" s="98" t="s">
        <v>3</v>
      </c>
      <c r="G16" s="99">
        <f>D16</f>
        <v>0.28499999999999998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2.3400000000000001E-2</v>
      </c>
      <c r="C22" s="98" t="s">
        <v>15</v>
      </c>
      <c r="D22" s="103">
        <f>1-B22</f>
        <v>0.97660000000000002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A929-9895-469D-9C74-5A75454692F6}">
  <dimension ref="A1:M30"/>
  <sheetViews>
    <sheetView workbookViewId="0">
      <selection activeCell="D8" sqref="D8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44287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0.27500000000000002</v>
      </c>
      <c r="E8" s="8" t="s">
        <v>14</v>
      </c>
      <c r="F8" s="98" t="s">
        <v>3</v>
      </c>
      <c r="G8" s="99">
        <f>D8*1.00503</f>
        <v>0.27638325000000002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0.10104</v>
      </c>
      <c r="E10" s="8" t="s">
        <v>14</v>
      </c>
      <c r="F10" s="98" t="s">
        <v>3</v>
      </c>
      <c r="G10" s="99">
        <f>D10*1.00503</f>
        <v>0.10154823120000002</v>
      </c>
      <c r="H10" s="99"/>
      <c r="I10" s="8" t="s">
        <v>11</v>
      </c>
    </row>
    <row r="11" spans="1:12" x14ac:dyDescent="0.2">
      <c r="B11" s="8" t="s">
        <v>17</v>
      </c>
      <c r="D11" s="101">
        <v>2.5899999999999999E-3</v>
      </c>
      <c r="E11" s="8" t="s">
        <v>14</v>
      </c>
      <c r="F11" s="98" t="s">
        <v>3</v>
      </c>
      <c r="G11" s="99">
        <f>D11*1.00503</f>
        <v>2.6030277000000002E-3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0.25900000000000001</v>
      </c>
      <c r="F16" s="98" t="s">
        <v>3</v>
      </c>
      <c r="G16" s="99">
        <f>D16</f>
        <v>0.25900000000000001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2.3400000000000001E-2</v>
      </c>
      <c r="C22" s="98" t="s">
        <v>15</v>
      </c>
      <c r="D22" s="103">
        <f>1-B22</f>
        <v>0.97660000000000002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32116-8ED0-488E-AA3F-F1E8BFEFC346}">
  <dimension ref="A1:M30"/>
  <sheetViews>
    <sheetView workbookViewId="0">
      <selection activeCell="D11" sqref="D11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44256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0.26700000000000002</v>
      </c>
      <c r="E8" s="8" t="s">
        <v>14</v>
      </c>
      <c r="F8" s="98" t="s">
        <v>3</v>
      </c>
      <c r="G8" s="99">
        <f>D8*1.00503</f>
        <v>0.26834301000000005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0.10104</v>
      </c>
      <c r="E10" s="8" t="s">
        <v>14</v>
      </c>
      <c r="F10" s="98" t="s">
        <v>3</v>
      </c>
      <c r="G10" s="99">
        <f>D10*1.00503</f>
        <v>0.10154823120000002</v>
      </c>
      <c r="H10" s="99"/>
      <c r="I10" s="8" t="s">
        <v>11</v>
      </c>
    </row>
    <row r="11" spans="1:12" x14ac:dyDescent="0.2">
      <c r="B11" s="8" t="s">
        <v>17</v>
      </c>
      <c r="D11" s="101">
        <v>4.0999999999999999E-4</v>
      </c>
      <c r="E11" s="8" t="s">
        <v>14</v>
      </c>
      <c r="F11" s="98" t="s">
        <v>3</v>
      </c>
      <c r="G11" s="99">
        <f>D11*1.00503</f>
        <v>4.1206230000000003E-4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0.248</v>
      </c>
      <c r="F16" s="98" t="s">
        <v>3</v>
      </c>
      <c r="G16" s="99">
        <f>D16</f>
        <v>0.248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2.1999999999999999E-2</v>
      </c>
      <c r="C22" s="98" t="s">
        <v>15</v>
      </c>
      <c r="D22" s="103">
        <f>1-B22</f>
        <v>0.97799999999999998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CF51A-F68C-4AAA-96EE-0214B9E84315}">
  <dimension ref="A1:M30"/>
  <sheetViews>
    <sheetView workbookViewId="0">
      <selection activeCell="P16" sqref="P16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44228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1.25</v>
      </c>
      <c r="E8" s="8" t="s">
        <v>14</v>
      </c>
      <c r="F8" s="98" t="s">
        <v>3</v>
      </c>
      <c r="G8" s="99">
        <f>D8*1.00503</f>
        <v>1.2562875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17</v>
      </c>
      <c r="D11" s="101">
        <v>5.9000000000000003E-4</v>
      </c>
      <c r="E11" s="8" t="s">
        <v>14</v>
      </c>
      <c r="F11" s="98" t="s">
        <v>3</v>
      </c>
      <c r="G11" s="99">
        <f>D11*1.00503</f>
        <v>5.9296770000000004E-4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0.55500000000000005</v>
      </c>
      <c r="F16" s="98" t="s">
        <v>3</v>
      </c>
      <c r="G16" s="99">
        <f>D16</f>
        <v>0.55500000000000005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2.1999999999999999E-2</v>
      </c>
      <c r="C22" s="98" t="s">
        <v>15</v>
      </c>
      <c r="D22" s="103">
        <f>1-B22</f>
        <v>0.97799999999999998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8EAC-F82E-4E0B-8C74-D9ACA0CC94C2}">
  <dimension ref="A1:M30"/>
  <sheetViews>
    <sheetView topLeftCell="A4" workbookViewId="0">
      <selection activeCell="S18" sqref="S18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44197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0.26700000000000002</v>
      </c>
      <c r="E8" s="8" t="s">
        <v>14</v>
      </c>
      <c r="F8" s="98" t="s">
        <v>3</v>
      </c>
      <c r="G8" s="99">
        <f>D8*1.00503</f>
        <v>0.26834301000000005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17</v>
      </c>
      <c r="D11" s="101">
        <v>5.9000000000000003E-4</v>
      </c>
      <c r="E11" s="8" t="s">
        <v>14</v>
      </c>
      <c r="F11" s="98" t="s">
        <v>3</v>
      </c>
      <c r="G11" s="99">
        <f>D11*1.00503</f>
        <v>5.9296770000000004E-4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0.255</v>
      </c>
      <c r="F16" s="98" t="s">
        <v>3</v>
      </c>
      <c r="G16" s="99">
        <f>D16</f>
        <v>0.255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2.1999999999999999E-2</v>
      </c>
      <c r="C22" s="98" t="s">
        <v>15</v>
      </c>
      <c r="D22" s="103">
        <f>1-B22</f>
        <v>0.97799999999999998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78EB-6389-400F-9587-CEA375A17B5A}">
  <dimension ref="A1:M30"/>
  <sheetViews>
    <sheetView workbookViewId="0">
      <selection activeCell="D11" sqref="D11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44166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0.27200000000000002</v>
      </c>
      <c r="E8" s="8" t="s">
        <v>14</v>
      </c>
      <c r="F8" s="98" t="s">
        <v>3</v>
      </c>
      <c r="G8" s="99">
        <f>D8*1.00503</f>
        <v>0.27336816000000003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1.92E-3</v>
      </c>
      <c r="E11" s="8" t="s">
        <v>14</v>
      </c>
      <c r="F11" s="98" t="s">
        <v>3</v>
      </c>
      <c r="G11" s="99">
        <f>D11*1.00503</f>
        <v>1.9296576000000002E-3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0.254</v>
      </c>
      <c r="F16" s="98" t="s">
        <v>3</v>
      </c>
      <c r="G16" s="99">
        <f>D16</f>
        <v>0.254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2.1999999999999999E-2</v>
      </c>
      <c r="C22" s="98" t="s">
        <v>15</v>
      </c>
      <c r="D22" s="103">
        <f>1-B22</f>
        <v>0.97799999999999998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3E05A-BB75-4624-A979-27CFE5BED286}">
  <dimension ref="A1:M30"/>
  <sheetViews>
    <sheetView workbookViewId="0">
      <selection activeCell="A4" sqref="A4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44136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0.27200000000000002</v>
      </c>
      <c r="E8" s="8" t="s">
        <v>14</v>
      </c>
      <c r="F8" s="98" t="s">
        <v>3</v>
      </c>
      <c r="G8" s="99">
        <f>D8*1.00503</f>
        <v>0.27336816000000003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1.92E-3</v>
      </c>
      <c r="E11" s="8" t="s">
        <v>14</v>
      </c>
      <c r="F11" s="98" t="s">
        <v>3</v>
      </c>
      <c r="G11" s="99">
        <f>D11*1.00503</f>
        <v>1.9296576000000002E-3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0.23599999999999999</v>
      </c>
      <c r="F16" s="98" t="s">
        <v>3</v>
      </c>
      <c r="G16" s="99">
        <f>D16</f>
        <v>0.23599999999999999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2.1999999999999999E-2</v>
      </c>
      <c r="C22" s="98" t="s">
        <v>15</v>
      </c>
      <c r="D22" s="103">
        <f>1-B22</f>
        <v>0.97799999999999998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2898-8F89-4AEE-BB6A-34D2581D23F7}">
  <dimension ref="A1:M30"/>
  <sheetViews>
    <sheetView workbookViewId="0">
      <selection activeCell="D19" sqref="D19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45474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0.28799999999999998</v>
      </c>
      <c r="E8" s="8" t="s">
        <v>14</v>
      </c>
      <c r="F8" s="98" t="s">
        <v>3</v>
      </c>
      <c r="G8" s="99">
        <f>D8*1.00503</f>
        <v>0.28944863999999998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7.8100000000000001E-3</v>
      </c>
      <c r="E11" s="8" t="s">
        <v>14</v>
      </c>
      <c r="F11" s="98" t="s">
        <v>3</v>
      </c>
      <c r="G11" s="99">
        <f>D11*1.00503</f>
        <v>7.8492843000000003E-3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0.17199999999999999</v>
      </c>
      <c r="F16" s="98" t="s">
        <v>3</v>
      </c>
      <c r="G16" s="99">
        <f>D16</f>
        <v>0.17199999999999999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2.1000000000000001E-2</v>
      </c>
      <c r="C22" s="98" t="s">
        <v>15</v>
      </c>
      <c r="D22" s="103">
        <f>1-B22</f>
        <v>0.97899999999999998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D651-2D02-4026-9D21-2330F4E73A49}">
  <dimension ref="A1:M30"/>
  <sheetViews>
    <sheetView workbookViewId="0">
      <selection activeCell="F24" sqref="F24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44105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0.22700000000000001</v>
      </c>
      <c r="E8" s="8" t="s">
        <v>14</v>
      </c>
      <c r="F8" s="98" t="s">
        <v>3</v>
      </c>
      <c r="G8" s="99">
        <f>D8*1.00503</f>
        <v>0.22814181000000003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1.92E-3</v>
      </c>
      <c r="E11" s="8" t="s">
        <v>14</v>
      </c>
      <c r="F11" s="98" t="s">
        <v>3</v>
      </c>
      <c r="G11" s="99">
        <f>D11*1.00503</f>
        <v>1.9296576000000002E-3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0.22600000000000001</v>
      </c>
      <c r="F16" s="98" t="s">
        <v>3</v>
      </c>
      <c r="G16" s="99">
        <f>D16</f>
        <v>0.22600000000000001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2.1999999999999999E-2</v>
      </c>
      <c r="C22" s="98" t="s">
        <v>15</v>
      </c>
      <c r="D22" s="103">
        <f>1-B22</f>
        <v>0.97799999999999998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2B08-4D6D-43E0-8608-9B3C0199CFD0}">
  <dimension ref="A1:M30"/>
  <sheetViews>
    <sheetView workbookViewId="0">
      <selection activeCell="E14" sqref="E14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44075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0.20699999999999999</v>
      </c>
      <c r="E8" s="8" t="s">
        <v>14</v>
      </c>
      <c r="F8" s="98" t="s">
        <v>3</v>
      </c>
      <c r="G8" s="99">
        <f>D8*1.00503</f>
        <v>0.20804121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5.5999999999999999E-3</v>
      </c>
      <c r="E11" s="8" t="s">
        <v>14</v>
      </c>
      <c r="F11" s="98" t="s">
        <v>3</v>
      </c>
      <c r="G11" s="99">
        <f>D11*1.00503</f>
        <v>5.6281680000000002E-3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0.16900000000000001</v>
      </c>
      <c r="F16" s="98" t="s">
        <v>3</v>
      </c>
      <c r="G16" s="99">
        <f>D16</f>
        <v>0.16900000000000001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2.5600000000000001E-2</v>
      </c>
      <c r="C22" s="98" t="s">
        <v>15</v>
      </c>
      <c r="D22" s="103">
        <f>1-B22</f>
        <v>0.97440000000000004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B8D2-231B-430F-B7E7-4A7B419DF046}">
  <dimension ref="A1:M30"/>
  <sheetViews>
    <sheetView workbookViewId="0">
      <selection activeCell="D11" sqref="D11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44044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0.23300000000000001</v>
      </c>
      <c r="E8" s="8" t="s">
        <v>14</v>
      </c>
      <c r="F8" s="98" t="s">
        <v>3</v>
      </c>
      <c r="G8" s="99">
        <f>D8*1.00503</f>
        <v>0.23417199000000002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5.5999999999999999E-3</v>
      </c>
      <c r="E11" s="8" t="s">
        <v>14</v>
      </c>
      <c r="F11" s="98" t="s">
        <v>3</v>
      </c>
      <c r="G11" s="99">
        <f>D11*1.00503</f>
        <v>5.6281680000000002E-3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0.217</v>
      </c>
      <c r="F16" s="98" t="s">
        <v>3</v>
      </c>
      <c r="G16" s="99">
        <f>D16</f>
        <v>0.217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2.5600000000000001E-2</v>
      </c>
      <c r="C22" s="98" t="s">
        <v>15</v>
      </c>
      <c r="D22" s="103">
        <f>1-B22</f>
        <v>0.97440000000000004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EAD7-EEEA-4607-A449-FDEF3BD63BC5}">
  <dimension ref="A1:M30"/>
  <sheetViews>
    <sheetView workbookViewId="0">
      <selection activeCell="G8" sqref="G8:G11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44013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0.18099999999999999</v>
      </c>
      <c r="E8" s="8" t="s">
        <v>14</v>
      </c>
      <c r="F8" s="98" t="s">
        <v>3</v>
      </c>
      <c r="G8" s="99">
        <f>D8*1.00503</f>
        <v>0.18191043000000001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5.5999999999999999E-3</v>
      </c>
      <c r="E11" s="8" t="s">
        <v>14</v>
      </c>
      <c r="F11" s="98" t="s">
        <v>3</v>
      </c>
      <c r="G11" s="99">
        <f>D11*1.00503</f>
        <v>5.6281680000000002E-3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0.17199999999999999</v>
      </c>
      <c r="F16" s="98" t="s">
        <v>3</v>
      </c>
      <c r="G16" s="99">
        <f>D16</f>
        <v>0.17199999999999999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2.5600000000000001E-2</v>
      </c>
      <c r="C22" s="98" t="s">
        <v>15</v>
      </c>
      <c r="D22" s="103">
        <f>1-B22</f>
        <v>0.97440000000000004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0B01-4DAA-4D5F-9266-7DBB8C966FFC}">
  <dimension ref="A1:M30"/>
  <sheetViews>
    <sheetView workbookViewId="0">
      <selection activeCell="G8" sqref="G8:G11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43983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0.16600000000000001</v>
      </c>
      <c r="E8" s="8" t="s">
        <v>14</v>
      </c>
      <c r="F8" s="98" t="s">
        <v>3</v>
      </c>
      <c r="G8" s="99">
        <f>D8*1.00503</f>
        <v>0.16683498000000002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5.5999999999999999E-3</v>
      </c>
      <c r="E11" s="8" t="s">
        <v>14</v>
      </c>
      <c r="F11" s="98" t="s">
        <v>3</v>
      </c>
      <c r="G11" s="99">
        <f>D11*1.00503</f>
        <v>5.6281680000000002E-3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0.157</v>
      </c>
      <c r="F16" s="98" t="s">
        <v>3</v>
      </c>
      <c r="G16" s="99">
        <f>D16</f>
        <v>0.157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2.5600000000000001E-2</v>
      </c>
      <c r="C22" s="98" t="s">
        <v>15</v>
      </c>
      <c r="D22" s="103">
        <f>1-B22</f>
        <v>0.97440000000000004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0AE8-0881-4C5D-BCBE-2DA6B09107D3}">
  <dimension ref="A1:M30"/>
  <sheetViews>
    <sheetView workbookViewId="0">
      <selection activeCell="G8" sqref="G8:G11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43952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0.17699999999999999</v>
      </c>
      <c r="E8" s="8" t="s">
        <v>14</v>
      </c>
      <c r="F8" s="98" t="s">
        <v>3</v>
      </c>
      <c r="G8" s="99">
        <f>D8*1.00503</f>
        <v>0.17789031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5.5999999999999999E-3</v>
      </c>
      <c r="E11" s="8" t="s">
        <v>14</v>
      </c>
      <c r="F11" s="98" t="s">
        <v>3</v>
      </c>
      <c r="G11" s="99">
        <f>D11*1.00503</f>
        <v>5.6281680000000002E-3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0.16900000000000001</v>
      </c>
      <c r="F16" s="98" t="s">
        <v>3</v>
      </c>
      <c r="G16" s="99">
        <f>D16</f>
        <v>0.16900000000000001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2.5600000000000001E-2</v>
      </c>
      <c r="C22" s="98" t="s">
        <v>15</v>
      </c>
      <c r="D22" s="103">
        <f>1-B22</f>
        <v>0.97440000000000004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EE2E-3EF5-439E-A8DC-12A198DCA3EA}">
  <dimension ref="A1:M30"/>
  <sheetViews>
    <sheetView workbookViewId="0">
      <selection activeCell="L30" sqref="L30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43922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0.16500000000000001</v>
      </c>
      <c r="E8" s="8" t="s">
        <v>14</v>
      </c>
      <c r="F8" s="98" t="s">
        <v>3</v>
      </c>
      <c r="G8" s="99">
        <f>D8*1.00503</f>
        <v>0.16582995000000003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5.5999999999999999E-3</v>
      </c>
      <c r="E11" s="8" t="s">
        <v>14</v>
      </c>
      <c r="F11" s="98" t="s">
        <v>3</v>
      </c>
      <c r="G11" s="99">
        <f>D11*1.00503</f>
        <v>5.6281680000000002E-3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0.16400000000000001</v>
      </c>
      <c r="F16" s="98" t="s">
        <v>3</v>
      </c>
      <c r="G16" s="99">
        <f>D16</f>
        <v>0.16400000000000001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2.5600000000000001E-2</v>
      </c>
      <c r="C22" s="98" t="s">
        <v>15</v>
      </c>
      <c r="D22" s="103">
        <f>1-B22</f>
        <v>0.97440000000000004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8205-A47A-4827-80CC-0443E06C4055}">
  <sheetPr>
    <pageSetUpPr fitToPage="1"/>
  </sheetPr>
  <dimension ref="A1:L30"/>
  <sheetViews>
    <sheetView workbookViewId="0">
      <selection sqref="A1:IV65536"/>
    </sheetView>
  </sheetViews>
  <sheetFormatPr defaultColWidth="9.140625" defaultRowHeight="12.75" x14ac:dyDescent="0.2"/>
  <cols>
    <col min="1" max="2" width="9.140625" style="8"/>
    <col min="3" max="3" width="9.140625" style="8" customWidth="1"/>
    <col min="4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43891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0.187</v>
      </c>
      <c r="E8" s="8" t="s">
        <v>14</v>
      </c>
      <c r="F8" s="98" t="s">
        <v>3</v>
      </c>
      <c r="G8" s="99">
        <f>D8*1.00503</f>
        <v>0.18794061000000001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5.3299999999999997E-3</v>
      </c>
      <c r="E11" s="8" t="s">
        <v>14</v>
      </c>
      <c r="F11" s="98" t="s">
        <v>3</v>
      </c>
      <c r="G11" s="99">
        <f>D11*1.00503</f>
        <v>5.3568099000000004E-3</v>
      </c>
      <c r="H11" s="99"/>
      <c r="I11" s="8" t="s">
        <v>11</v>
      </c>
    </row>
    <row r="14" spans="1:12" x14ac:dyDescent="0.2">
      <c r="B14" s="2" t="s">
        <v>5</v>
      </c>
    </row>
    <row r="16" spans="1:12" x14ac:dyDescent="0.2">
      <c r="B16" s="9" t="s">
        <v>2</v>
      </c>
      <c r="D16" s="10">
        <v>0.16900000000000001</v>
      </c>
      <c r="F16" s="98" t="s">
        <v>3</v>
      </c>
      <c r="G16" s="99">
        <f>D16</f>
        <v>0.16900000000000001</v>
      </c>
      <c r="H16" s="99" t="s">
        <v>12</v>
      </c>
      <c r="I16" s="8" t="s">
        <v>10</v>
      </c>
    </row>
    <row r="18" spans="2:8" x14ac:dyDescent="0.2">
      <c r="F18" s="98"/>
      <c r="G18" s="99"/>
      <c r="H18" s="99"/>
    </row>
    <row r="19" spans="2:8" x14ac:dyDescent="0.2">
      <c r="F19" s="98"/>
      <c r="G19" s="99"/>
      <c r="H19" s="99"/>
    </row>
    <row r="20" spans="2:8" x14ac:dyDescent="0.2">
      <c r="B20" s="2" t="s">
        <v>7</v>
      </c>
    </row>
    <row r="22" spans="2:8" x14ac:dyDescent="0.2">
      <c r="B22" s="102">
        <v>2.4400000000000002E-2</v>
      </c>
      <c r="C22" s="98" t="s">
        <v>15</v>
      </c>
      <c r="D22" s="103">
        <f>1-B22</f>
        <v>0.97560000000000002</v>
      </c>
    </row>
    <row r="24" spans="2:8" x14ac:dyDescent="0.2">
      <c r="B24" s="2" t="s">
        <v>8</v>
      </c>
    </row>
    <row r="26" spans="2:8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8" x14ac:dyDescent="0.2">
      <c r="B28" s="8" t="s">
        <v>9</v>
      </c>
    </row>
    <row r="30" spans="2:8" x14ac:dyDescent="0.2">
      <c r="B30" s="8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160F-7825-42A6-867D-F5C064928B87}">
  <sheetPr>
    <pageSetUpPr fitToPage="1"/>
  </sheetPr>
  <dimension ref="A1:L30"/>
  <sheetViews>
    <sheetView workbookViewId="0">
      <selection activeCell="P19" sqref="P19"/>
    </sheetView>
  </sheetViews>
  <sheetFormatPr defaultColWidth="9.140625" defaultRowHeight="12.75" x14ac:dyDescent="0.2"/>
  <cols>
    <col min="1" max="2" width="9.140625" style="8"/>
    <col min="3" max="3" width="9.140625" style="8" customWidth="1"/>
    <col min="4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43862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0.19400000000000001</v>
      </c>
      <c r="E8" s="8" t="s">
        <v>14</v>
      </c>
      <c r="F8" s="98" t="s">
        <v>3</v>
      </c>
      <c r="G8" s="99">
        <f>D8*1.00503</f>
        <v>0.19497582000000002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5.3299999999999997E-3</v>
      </c>
      <c r="E11" s="8" t="s">
        <v>14</v>
      </c>
      <c r="F11" s="98" t="s">
        <v>3</v>
      </c>
      <c r="G11" s="99">
        <f>D11*1.00503</f>
        <v>5.3568099000000004E-3</v>
      </c>
      <c r="H11" s="99"/>
      <c r="I11" s="8" t="s">
        <v>11</v>
      </c>
    </row>
    <row r="14" spans="1:12" x14ac:dyDescent="0.2">
      <c r="B14" s="2" t="s">
        <v>5</v>
      </c>
    </row>
    <row r="16" spans="1:12" x14ac:dyDescent="0.2">
      <c r="B16" s="9" t="s">
        <v>2</v>
      </c>
      <c r="D16" s="10">
        <v>0.182</v>
      </c>
      <c r="F16" s="98" t="s">
        <v>3</v>
      </c>
      <c r="G16" s="99">
        <f>D16</f>
        <v>0.182</v>
      </c>
      <c r="H16" s="99" t="s">
        <v>12</v>
      </c>
      <c r="I16" s="8" t="s">
        <v>10</v>
      </c>
    </row>
    <row r="18" spans="2:8" x14ac:dyDescent="0.2">
      <c r="F18" s="98"/>
      <c r="G18" s="99"/>
      <c r="H18" s="99"/>
    </row>
    <row r="19" spans="2:8" x14ac:dyDescent="0.2">
      <c r="F19" s="98"/>
      <c r="G19" s="99"/>
      <c r="H19" s="99"/>
    </row>
    <row r="20" spans="2:8" x14ac:dyDescent="0.2">
      <c r="B20" s="2" t="s">
        <v>7</v>
      </c>
    </row>
    <row r="22" spans="2:8" x14ac:dyDescent="0.2">
      <c r="B22" s="102">
        <v>2.4400000000000002E-2</v>
      </c>
      <c r="C22" s="98" t="s">
        <v>15</v>
      </c>
      <c r="D22" s="103">
        <f>1-B22</f>
        <v>0.97560000000000002</v>
      </c>
    </row>
    <row r="24" spans="2:8" x14ac:dyDescent="0.2">
      <c r="B24" s="2" t="s">
        <v>8</v>
      </c>
    </row>
    <row r="26" spans="2:8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8" x14ac:dyDescent="0.2">
      <c r="B28" s="8" t="s">
        <v>9</v>
      </c>
    </row>
    <row r="30" spans="2:8" x14ac:dyDescent="0.2">
      <c r="B30" s="8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07CB8-B2A4-4E85-AF3D-A3F7C7169C4D}">
  <sheetPr>
    <pageSetUpPr fitToPage="1"/>
  </sheetPr>
  <dimension ref="A1:L30"/>
  <sheetViews>
    <sheetView workbookViewId="0">
      <selection activeCell="N36" sqref="N36"/>
    </sheetView>
  </sheetViews>
  <sheetFormatPr defaultColWidth="9.140625" defaultRowHeight="12.75" x14ac:dyDescent="0.2"/>
  <cols>
    <col min="1" max="2" width="9.140625" style="8"/>
    <col min="3" max="3" width="9.140625" style="8" customWidth="1"/>
    <col min="4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43831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0.20399999999999999</v>
      </c>
      <c r="E8" s="8" t="s">
        <v>14</v>
      </c>
      <c r="F8" s="98" t="s">
        <v>3</v>
      </c>
      <c r="G8" s="99">
        <f>D8*1.00503</f>
        <v>0.20502612000000001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0.13299</v>
      </c>
      <c r="E10" s="8" t="s">
        <v>14</v>
      </c>
      <c r="F10" s="98" t="s">
        <v>3</v>
      </c>
      <c r="G10" s="99">
        <f>D10*1.00503</f>
        <v>0.13365893970000001</v>
      </c>
      <c r="H10" s="99"/>
      <c r="I10" s="8" t="s">
        <v>11</v>
      </c>
    </row>
    <row r="11" spans="1:12" x14ac:dyDescent="0.2">
      <c r="B11" s="8" t="s">
        <v>4</v>
      </c>
      <c r="D11" s="101">
        <v>5.3299999999999997E-3</v>
      </c>
      <c r="E11" s="8" t="s">
        <v>14</v>
      </c>
      <c r="F11" s="98" t="s">
        <v>3</v>
      </c>
      <c r="G11" s="99">
        <f>D11*1.00503</f>
        <v>5.3568099000000004E-3</v>
      </c>
      <c r="H11" s="99"/>
      <c r="I11" s="8" t="s">
        <v>11</v>
      </c>
    </row>
    <row r="14" spans="1:12" x14ac:dyDescent="0.2">
      <c r="B14" s="2" t="s">
        <v>5</v>
      </c>
    </row>
    <row r="16" spans="1:12" x14ac:dyDescent="0.2">
      <c r="B16" s="9" t="s">
        <v>2</v>
      </c>
      <c r="D16" s="10">
        <v>0.193</v>
      </c>
      <c r="F16" s="98" t="s">
        <v>3</v>
      </c>
      <c r="G16" s="99">
        <f>D16</f>
        <v>0.193</v>
      </c>
      <c r="H16" s="99" t="s">
        <v>12</v>
      </c>
      <c r="I16" s="8" t="s">
        <v>10</v>
      </c>
    </row>
    <row r="18" spans="2:8" x14ac:dyDescent="0.2">
      <c r="F18" s="98"/>
      <c r="G18" s="99"/>
      <c r="H18" s="99"/>
    </row>
    <row r="19" spans="2:8" x14ac:dyDescent="0.2">
      <c r="F19" s="98"/>
      <c r="G19" s="99"/>
      <c r="H19" s="99"/>
    </row>
    <row r="20" spans="2:8" x14ac:dyDescent="0.2">
      <c r="B20" s="2" t="s">
        <v>7</v>
      </c>
    </row>
    <row r="22" spans="2:8" x14ac:dyDescent="0.2">
      <c r="B22" s="102">
        <v>2.4400000000000002E-2</v>
      </c>
      <c r="C22" s="98" t="s">
        <v>15</v>
      </c>
      <c r="D22" s="103">
        <f>1-B22</f>
        <v>0.97560000000000002</v>
      </c>
    </row>
    <row r="24" spans="2:8" x14ac:dyDescent="0.2">
      <c r="B24" s="2" t="s">
        <v>8</v>
      </c>
    </row>
    <row r="26" spans="2:8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8" x14ac:dyDescent="0.2">
      <c r="B28" s="8" t="s">
        <v>9</v>
      </c>
    </row>
    <row r="30" spans="2:8" x14ac:dyDescent="0.2">
      <c r="B30" s="8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4147-70F5-4356-8526-871BE84EB67D}">
  <dimension ref="A1:M30"/>
  <sheetViews>
    <sheetView workbookViewId="0">
      <selection activeCell="D17" sqref="D17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45444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0.35907</v>
      </c>
      <c r="E8" s="8" t="s">
        <v>14</v>
      </c>
      <c r="F8" s="98" t="s">
        <v>3</v>
      </c>
      <c r="G8" s="99">
        <f>D8*1.00503</f>
        <v>0.36087612210000003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7.8100000000000001E-3</v>
      </c>
      <c r="E11" s="8" t="s">
        <v>14</v>
      </c>
      <c r="F11" s="98" t="s">
        <v>3</v>
      </c>
      <c r="G11" s="99">
        <f>D11*1.00503</f>
        <v>7.8492843000000003E-3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0.19492999999999999</v>
      </c>
      <c r="F16" s="98" t="s">
        <v>3</v>
      </c>
      <c r="G16" s="99">
        <f>D16</f>
        <v>0.19492999999999999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2.1000000000000001E-2</v>
      </c>
      <c r="C22" s="98" t="s">
        <v>15</v>
      </c>
      <c r="D22" s="103">
        <f>1-B22</f>
        <v>0.97899999999999998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A4A2-8307-48E0-8A76-F37DCF1638DB}">
  <sheetPr>
    <pageSetUpPr fitToPage="1"/>
  </sheetPr>
  <dimension ref="A1:L30"/>
  <sheetViews>
    <sheetView workbookViewId="0">
      <selection activeCell="D14" sqref="D14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43800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0.22600000000000001</v>
      </c>
      <c r="E8" s="82" t="s">
        <v>14</v>
      </c>
      <c r="F8" s="88" t="s">
        <v>3</v>
      </c>
      <c r="G8" s="89">
        <f>D8*1.00503</f>
        <v>0.22713678000000004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5.3299999999999997E-3</v>
      </c>
      <c r="E11" s="82" t="s">
        <v>14</v>
      </c>
      <c r="F11" s="88" t="s">
        <v>3</v>
      </c>
      <c r="G11" s="89">
        <f>D11*1.00503</f>
        <v>5.3568099000000004E-3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0.216</v>
      </c>
      <c r="F16" s="88" t="s">
        <v>3</v>
      </c>
      <c r="G16" s="89">
        <f>D16</f>
        <v>0.216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2.4400000000000002E-2</v>
      </c>
      <c r="C22" s="88" t="s">
        <v>15</v>
      </c>
      <c r="D22" s="94">
        <f>1-B22</f>
        <v>0.97560000000000002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77AD-D718-4D61-8E4C-0A9D8CA98A58}">
  <sheetPr>
    <pageSetUpPr fitToPage="1"/>
  </sheetPr>
  <dimension ref="A1:L30"/>
  <sheetViews>
    <sheetView topLeftCell="A7" workbookViewId="0">
      <selection activeCell="L25" sqref="L25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43770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0.26700000000000002</v>
      </c>
      <c r="E8" s="82" t="s">
        <v>14</v>
      </c>
      <c r="F8" s="88" t="s">
        <v>3</v>
      </c>
      <c r="G8" s="89">
        <f>D8*1.00503</f>
        <v>0.26834301000000005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5.3299999999999997E-3</v>
      </c>
      <c r="E11" s="82" t="s">
        <v>14</v>
      </c>
      <c r="F11" s="88" t="s">
        <v>3</v>
      </c>
      <c r="G11" s="89">
        <f>D11*1.00503</f>
        <v>5.3568099000000004E-3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0.248</v>
      </c>
      <c r="F16" s="88" t="s">
        <v>3</v>
      </c>
      <c r="G16" s="89">
        <f>D16</f>
        <v>0.248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2.4400000000000002E-2</v>
      </c>
      <c r="C22" s="88" t="s">
        <v>15</v>
      </c>
      <c r="D22" s="94">
        <f>1-B22</f>
        <v>0.97560000000000002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FCF9-BEAE-434D-82C2-F9DBA86CA909}">
  <sheetPr>
    <pageSetUpPr fitToPage="1"/>
  </sheetPr>
  <dimension ref="A1:L30"/>
  <sheetViews>
    <sheetView workbookViewId="0">
      <selection activeCell="I23" sqref="I23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43739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0.23699999999999999</v>
      </c>
      <c r="E8" s="82" t="s">
        <v>14</v>
      </c>
      <c r="F8" s="88" t="s">
        <v>3</v>
      </c>
      <c r="G8" s="89">
        <f>D8*1.00503</f>
        <v>0.23819211000000001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5.3299999999999997E-3</v>
      </c>
      <c r="E11" s="82" t="s">
        <v>14</v>
      </c>
      <c r="F11" s="88" t="s">
        <v>3</v>
      </c>
      <c r="G11" s="89">
        <f>D11*1.00503</f>
        <v>5.3568099000000004E-3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0.216</v>
      </c>
      <c r="F16" s="88" t="s">
        <v>3</v>
      </c>
      <c r="G16" s="89">
        <f>D16</f>
        <v>0.216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2.4400000000000002E-2</v>
      </c>
      <c r="C22" s="88" t="s">
        <v>15</v>
      </c>
      <c r="D22" s="94">
        <f>1-B22</f>
        <v>0.97560000000000002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9BB6-4F6B-49CE-9212-D38038E0F172}">
  <sheetPr>
    <pageSetUpPr fitToPage="1"/>
  </sheetPr>
  <dimension ref="A1:L30"/>
  <sheetViews>
    <sheetView workbookViewId="0">
      <selection activeCell="F16" sqref="F16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43709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0.26200000000000001</v>
      </c>
      <c r="E8" s="82" t="s">
        <v>14</v>
      </c>
      <c r="F8" s="88" t="s">
        <v>3</v>
      </c>
      <c r="G8" s="89">
        <f>D8*1.00503</f>
        <v>0.26331786000000001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4.15E-3</v>
      </c>
      <c r="E11" s="82" t="s">
        <v>14</v>
      </c>
      <c r="F11" s="88" t="s">
        <v>3</v>
      </c>
      <c r="G11" s="89">
        <f>D11*1.00503</f>
        <v>4.1708745000000004E-3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0.23300000000000001</v>
      </c>
      <c r="F16" s="88" t="s">
        <v>3</v>
      </c>
      <c r="G16" s="89">
        <f>D16</f>
        <v>0.23300000000000001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2.7799999999999998E-2</v>
      </c>
      <c r="C22" s="88" t="s">
        <v>15</v>
      </c>
      <c r="D22" s="94">
        <f>1-B22</f>
        <v>0.97219999999999995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B6BB1-7E8E-477C-9DA8-7DA7F688526F}">
  <sheetPr>
    <pageSetUpPr fitToPage="1"/>
  </sheetPr>
  <dimension ref="A1:L30"/>
  <sheetViews>
    <sheetView workbookViewId="0">
      <selection activeCell="L27" sqref="L27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43678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0.224</v>
      </c>
      <c r="E8" s="82" t="s">
        <v>14</v>
      </c>
      <c r="F8" s="88" t="s">
        <v>3</v>
      </c>
      <c r="G8" s="89">
        <f>D8*1.00503</f>
        <v>0.22512672000000003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4.15E-3</v>
      </c>
      <c r="E11" s="82" t="s">
        <v>14</v>
      </c>
      <c r="F11" s="88" t="s">
        <v>3</v>
      </c>
      <c r="G11" s="89">
        <f>D11*1.00503</f>
        <v>4.1708745000000004E-3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0.21199999999999999</v>
      </c>
      <c r="F16" s="88" t="s">
        <v>3</v>
      </c>
      <c r="G16" s="89">
        <f>D16</f>
        <v>0.21199999999999999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2.7799999999999998E-2</v>
      </c>
      <c r="C22" s="88" t="s">
        <v>15</v>
      </c>
      <c r="D22" s="94">
        <f>1-B22</f>
        <v>0.97219999999999995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C6A6-45C8-4D83-B363-6A74A2D0EF23}">
  <sheetPr>
    <pageSetUpPr fitToPage="1"/>
  </sheetPr>
  <dimension ref="A1:L30"/>
  <sheetViews>
    <sheetView workbookViewId="0">
      <selection activeCell="D11" sqref="D11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43647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0.23400000000000001</v>
      </c>
      <c r="E8" s="82" t="s">
        <v>14</v>
      </c>
      <c r="F8" s="88" t="s">
        <v>3</v>
      </c>
      <c r="G8" s="89">
        <f>D8*1.00503</f>
        <v>0.23517702000000004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4.15E-3</v>
      </c>
      <c r="E11" s="82" t="s">
        <v>14</v>
      </c>
      <c r="F11" s="88" t="s">
        <v>3</v>
      </c>
      <c r="G11" s="89">
        <f>D11*1.00503</f>
        <v>4.1708745000000004E-3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0.218</v>
      </c>
      <c r="F16" s="88" t="s">
        <v>3</v>
      </c>
      <c r="G16" s="89">
        <f>D16</f>
        <v>0.218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2.7799999999999998E-2</v>
      </c>
      <c r="C22" s="88" t="s">
        <v>15</v>
      </c>
      <c r="D22" s="94">
        <f>1-B22</f>
        <v>0.97219999999999995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7646-47D1-466A-A25D-D85C37470C43}">
  <sheetPr>
    <pageSetUpPr fitToPage="1"/>
  </sheetPr>
  <dimension ref="A1:L30"/>
  <sheetViews>
    <sheetView workbookViewId="0">
      <selection activeCell="A4" sqref="A4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43617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0.23599999999999999</v>
      </c>
      <c r="E8" s="82" t="s">
        <v>14</v>
      </c>
      <c r="F8" s="88" t="s">
        <v>3</v>
      </c>
      <c r="G8" s="89">
        <f>D8*1.00503</f>
        <v>0.23718708000000002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4.15E-3</v>
      </c>
      <c r="E11" s="82" t="s">
        <v>14</v>
      </c>
      <c r="F11" s="88" t="s">
        <v>3</v>
      </c>
      <c r="G11" s="89">
        <f>D11*1.00503</f>
        <v>4.1708745000000004E-3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0.222</v>
      </c>
      <c r="F16" s="88" t="s">
        <v>3</v>
      </c>
      <c r="G16" s="89">
        <f>D16</f>
        <v>0.222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2.7799999999999998E-2</v>
      </c>
      <c r="C22" s="88" t="s">
        <v>15</v>
      </c>
      <c r="D22" s="94">
        <f>1-B22</f>
        <v>0.97219999999999995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B5C8-67CF-4F8C-A2AC-AC5593B9E2D6}">
  <sheetPr>
    <pageSetUpPr fitToPage="1"/>
  </sheetPr>
  <dimension ref="A1:L30"/>
  <sheetViews>
    <sheetView workbookViewId="0">
      <selection activeCell="O17" sqref="O17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43586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0.26100000000000001</v>
      </c>
      <c r="E8" s="82" t="s">
        <v>14</v>
      </c>
      <c r="F8" s="88" t="s">
        <v>3</v>
      </c>
      <c r="G8" s="89">
        <f>D8*1.00503</f>
        <v>0.26231283000000005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4.15E-3</v>
      </c>
      <c r="E11" s="82" t="s">
        <v>14</v>
      </c>
      <c r="F11" s="88" t="s">
        <v>3</v>
      </c>
      <c r="G11" s="89">
        <f>D11*1.00503</f>
        <v>4.1708745000000004E-3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0.25</v>
      </c>
      <c r="F16" s="88" t="s">
        <v>3</v>
      </c>
      <c r="G16" s="89">
        <f>D16</f>
        <v>0.25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2.7799999999999998E-2</v>
      </c>
      <c r="C22" s="88" t="s">
        <v>15</v>
      </c>
      <c r="D22" s="94">
        <f>1-B22</f>
        <v>0.97219999999999995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099B-7D28-44AB-B525-6C9F7EF1D789}">
  <sheetPr>
    <pageSetUpPr fitToPage="1"/>
  </sheetPr>
  <dimension ref="A1:L30"/>
  <sheetViews>
    <sheetView workbookViewId="0">
      <selection activeCell="B23" sqref="B23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43556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0.25900000000000001</v>
      </c>
      <c r="E8" s="82" t="s">
        <v>14</v>
      </c>
      <c r="F8" s="88" t="s">
        <v>3</v>
      </c>
      <c r="G8" s="89">
        <f>D8*1.00503</f>
        <v>0.26030277000000002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4.15E-3</v>
      </c>
      <c r="E11" s="82" t="s">
        <v>14</v>
      </c>
      <c r="F11" s="88" t="s">
        <v>3</v>
      </c>
      <c r="G11" s="89">
        <f>D11*1.00503</f>
        <v>4.1708745000000004E-3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0.246</v>
      </c>
      <c r="F16" s="88" t="s">
        <v>3</v>
      </c>
      <c r="G16" s="89">
        <f>D16</f>
        <v>0.246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2.7799999999999998E-2</v>
      </c>
      <c r="C22" s="88" t="s">
        <v>15</v>
      </c>
      <c r="D22" s="94">
        <f>1-B22</f>
        <v>0.97219999999999995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897C-85D2-4629-968A-C226555B688F}">
  <sheetPr>
    <pageSetUpPr fitToPage="1"/>
  </sheetPr>
  <dimension ref="A1:L30"/>
  <sheetViews>
    <sheetView workbookViewId="0">
      <selection activeCell="D11" sqref="D11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43525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0.29899999999999999</v>
      </c>
      <c r="E8" s="82" t="s">
        <v>14</v>
      </c>
      <c r="F8" s="88" t="s">
        <v>3</v>
      </c>
      <c r="G8" s="89">
        <f>D8*1.00503</f>
        <v>0.30050397000000001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4.3899999999999998E-3</v>
      </c>
      <c r="E11" s="82" t="s">
        <v>14</v>
      </c>
      <c r="F11" s="88" t="s">
        <v>3</v>
      </c>
      <c r="G11" s="89">
        <f>D11*1.00503</f>
        <v>4.4120816999999998E-3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0.27900000000000003</v>
      </c>
      <c r="F16" s="88" t="s">
        <v>3</v>
      </c>
      <c r="G16" s="89">
        <f>D16</f>
        <v>0.27900000000000003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2.41E-2</v>
      </c>
      <c r="C22" s="88" t="s">
        <v>15</v>
      </c>
      <c r="D22" s="94">
        <f>1-B22</f>
        <v>0.97589999999999999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8462-97DC-462B-8567-9CFBF2097F7F}">
  <dimension ref="A1:M30"/>
  <sheetViews>
    <sheetView workbookViewId="0">
      <selection activeCell="D8" sqref="D8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45413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0.36336000000000002</v>
      </c>
      <c r="E8" s="8" t="s">
        <v>14</v>
      </c>
      <c r="F8" s="98" t="s">
        <v>3</v>
      </c>
      <c r="G8" s="99">
        <f>D8*1.00503</f>
        <v>0.36518770080000007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7.8100000000000001E-3</v>
      </c>
      <c r="E11" s="8" t="s">
        <v>14</v>
      </c>
      <c r="F11" s="98" t="s">
        <v>3</v>
      </c>
      <c r="G11" s="99">
        <f>D11*1.00503</f>
        <v>7.8492843000000003E-3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0.14213999999999999</v>
      </c>
      <c r="F16" s="98" t="s">
        <v>3</v>
      </c>
      <c r="G16" s="99">
        <f>D16</f>
        <v>0.14213999999999999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2.1000000000000001E-2</v>
      </c>
      <c r="C22" s="98" t="s">
        <v>15</v>
      </c>
      <c r="D22" s="103">
        <f>1-B22</f>
        <v>0.97899999999999998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50F8-F0D5-493B-9D3B-A35FF28784EA}">
  <sheetPr>
    <pageSetUpPr fitToPage="1"/>
  </sheetPr>
  <dimension ref="A1:L30"/>
  <sheetViews>
    <sheetView workbookViewId="0">
      <selection activeCell="D11" sqref="D11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43497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0.26700000000000002</v>
      </c>
      <c r="E8" s="82" t="s">
        <v>14</v>
      </c>
      <c r="F8" s="88" t="s">
        <v>3</v>
      </c>
      <c r="G8" s="89">
        <f>D8*1.00503</f>
        <v>0.26834301000000005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4.3899999999999998E-3</v>
      </c>
      <c r="E11" s="82" t="s">
        <v>14</v>
      </c>
      <c r="F11" s="88" t="s">
        <v>3</v>
      </c>
      <c r="G11" s="89">
        <f>D11*1.00503</f>
        <v>4.4120816999999998E-3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0.26100000000000001</v>
      </c>
      <c r="F16" s="88" t="s">
        <v>3</v>
      </c>
      <c r="G16" s="89">
        <f>D16</f>
        <v>0.26100000000000001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2.41E-2</v>
      </c>
      <c r="C22" s="88" t="s">
        <v>15</v>
      </c>
      <c r="D22" s="94">
        <f>1-B22</f>
        <v>0.97589999999999999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C8F2-FC97-4828-89B2-E18936D2F371}">
  <sheetPr>
    <pageSetUpPr fitToPage="1"/>
  </sheetPr>
  <dimension ref="A1:L30"/>
  <sheetViews>
    <sheetView workbookViewId="0">
      <selection activeCell="Q21" sqref="Q21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43466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0.32400000000000001</v>
      </c>
      <c r="E8" s="82" t="s">
        <v>14</v>
      </c>
      <c r="F8" s="88" t="s">
        <v>3</v>
      </c>
      <c r="G8" s="89">
        <f>D8*1.00503</f>
        <v>0.32562972000000007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4.3899999999999998E-3</v>
      </c>
      <c r="E11" s="82" t="s">
        <v>14</v>
      </c>
      <c r="F11" s="88" t="s">
        <v>3</v>
      </c>
      <c r="G11" s="89">
        <f>D11*1.00503</f>
        <v>4.4120816999999998E-3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0.30399999999999999</v>
      </c>
      <c r="F16" s="88" t="s">
        <v>3</v>
      </c>
      <c r="G16" s="89">
        <f>D16</f>
        <v>0.30399999999999999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2.41E-2</v>
      </c>
      <c r="C22" s="88" t="s">
        <v>15</v>
      </c>
      <c r="D22" s="94">
        <f>1-B22</f>
        <v>0.97589999999999999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BECE3-3F42-47CC-A23F-B8E29EF67F7A}">
  <sheetPr>
    <pageSetUpPr fitToPage="1"/>
  </sheetPr>
  <dimension ref="A1:L30"/>
  <sheetViews>
    <sheetView workbookViewId="0">
      <selection activeCell="D16" sqref="D16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43435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0.43</v>
      </c>
      <c r="E8" s="82" t="s">
        <v>14</v>
      </c>
      <c r="F8" s="88" t="s">
        <v>3</v>
      </c>
      <c r="G8" s="89">
        <f>D8*1.00503</f>
        <v>0.43216290000000002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4.3899999999999998E-3</v>
      </c>
      <c r="E11" s="82" t="s">
        <v>14</v>
      </c>
      <c r="F11" s="88" t="s">
        <v>3</v>
      </c>
      <c r="G11" s="89">
        <f>D11*1.00503</f>
        <v>4.4120816999999998E-3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0.38700000000000001</v>
      </c>
      <c r="F16" s="88" t="s">
        <v>3</v>
      </c>
      <c r="G16" s="89">
        <f>D16</f>
        <v>0.38700000000000001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2.41E-2</v>
      </c>
      <c r="C22" s="88" t="s">
        <v>15</v>
      </c>
      <c r="D22" s="94">
        <f>1-B22</f>
        <v>0.97589999999999999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95E6-988B-4A72-8098-F389B4B99A4E}">
  <sheetPr>
    <pageSetUpPr fitToPage="1"/>
  </sheetPr>
  <dimension ref="A1:L30"/>
  <sheetViews>
    <sheetView workbookViewId="0">
      <selection activeCell="J22" sqref="J22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43405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0.42099999999999999</v>
      </c>
      <c r="E8" s="82" t="s">
        <v>14</v>
      </c>
      <c r="F8" s="88" t="s">
        <v>3</v>
      </c>
      <c r="G8" s="89">
        <f>D8*1.00503</f>
        <v>0.42311763000000002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4.3899999999999998E-3</v>
      </c>
      <c r="E11" s="82" t="s">
        <v>14</v>
      </c>
      <c r="F11" s="88" t="s">
        <v>3</v>
      </c>
      <c r="G11" s="89">
        <f>D11*1.00503</f>
        <v>4.4120816999999998E-3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0.34699999999999998</v>
      </c>
      <c r="F16" s="88" t="s">
        <v>3</v>
      </c>
      <c r="G16" s="89">
        <f>D16</f>
        <v>0.34699999999999998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2.41E-2</v>
      </c>
      <c r="C22" s="88" t="s">
        <v>15</v>
      </c>
      <c r="D22" s="94">
        <f>1-B22</f>
        <v>0.97589999999999999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5311-7BAD-4C32-BA01-2BA90769B461}">
  <sheetPr>
    <pageSetUpPr fitToPage="1"/>
  </sheetPr>
  <dimension ref="A1:L30"/>
  <sheetViews>
    <sheetView workbookViewId="0">
      <selection activeCell="K27" sqref="K27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43374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0.33100000000000002</v>
      </c>
      <c r="E8" s="82" t="s">
        <v>14</v>
      </c>
      <c r="F8" s="88" t="s">
        <v>3</v>
      </c>
      <c r="G8" s="89">
        <f>D8*1.00503</f>
        <v>0.33266493000000003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4.3899999999999998E-3</v>
      </c>
      <c r="E11" s="82" t="s">
        <v>14</v>
      </c>
      <c r="F11" s="88" t="s">
        <v>3</v>
      </c>
      <c r="G11" s="89">
        <f>D11*1.00503</f>
        <v>4.4120816999999998E-3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0.31900000000000001</v>
      </c>
      <c r="F16" s="88" t="s">
        <v>3</v>
      </c>
      <c r="G16" s="89">
        <f>D16</f>
        <v>0.31900000000000001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2.41E-2</v>
      </c>
      <c r="C22" s="88" t="s">
        <v>15</v>
      </c>
      <c r="D22" s="94">
        <f>1-B22</f>
        <v>0.97589999999999999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DFEA-9A5D-48BF-856B-BEC5F9A3779B}">
  <sheetPr>
    <pageSetUpPr fitToPage="1"/>
  </sheetPr>
  <dimension ref="A1:L30"/>
  <sheetViews>
    <sheetView workbookViewId="0">
      <selection activeCell="B19" sqref="B19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43344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0.30399999999999999</v>
      </c>
      <c r="E8" s="82" t="s">
        <v>14</v>
      </c>
      <c r="F8" s="88" t="s">
        <v>3</v>
      </c>
      <c r="G8" s="89">
        <f>D8*1.00503</f>
        <v>0.30552912000000004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2.1700000000000001E-3</v>
      </c>
      <c r="E11" s="82" t="s">
        <v>14</v>
      </c>
      <c r="F11" s="88" t="s">
        <v>3</v>
      </c>
      <c r="G11" s="89">
        <f>D11*1.00503</f>
        <v>2.1809151000000003E-3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0.28000000000000003</v>
      </c>
      <c r="F16" s="88" t="s">
        <v>3</v>
      </c>
      <c r="G16" s="89">
        <f>D16</f>
        <v>0.28000000000000003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3.9199999999999999E-2</v>
      </c>
      <c r="C22" s="88" t="s">
        <v>15</v>
      </c>
      <c r="D22" s="94">
        <f>1-B22</f>
        <v>0.96079999999999999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ABEA7-C99B-4C4B-99DB-ADF23935901B}">
  <sheetPr>
    <pageSetUpPr fitToPage="1"/>
  </sheetPr>
  <dimension ref="A1:L30"/>
  <sheetViews>
    <sheetView workbookViewId="0">
      <selection activeCell="J22" sqref="J22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43313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0.29699999999999999</v>
      </c>
      <c r="E8" s="82" t="s">
        <v>14</v>
      </c>
      <c r="F8" s="88" t="s">
        <v>3</v>
      </c>
      <c r="G8" s="89">
        <f>D8*1.00503</f>
        <v>0.29849391000000003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2.1700000000000001E-3</v>
      </c>
      <c r="E11" s="82" t="s">
        <v>14</v>
      </c>
      <c r="F11" s="88" t="s">
        <v>3</v>
      </c>
      <c r="G11" s="89">
        <f>D11*1.00503</f>
        <v>2.1809151000000003E-3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0.29299999999999998</v>
      </c>
      <c r="F16" s="88" t="s">
        <v>3</v>
      </c>
      <c r="G16" s="89">
        <f>D16</f>
        <v>0.29299999999999998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3.9199999999999999E-2</v>
      </c>
      <c r="C22" s="88" t="s">
        <v>15</v>
      </c>
      <c r="D22" s="94">
        <f>1-B22</f>
        <v>0.96079999999999999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7203-79B9-4F9E-84E1-6D446203A0A3}">
  <sheetPr>
    <pageSetUpPr fitToPage="1"/>
  </sheetPr>
  <dimension ref="A1:L30"/>
  <sheetViews>
    <sheetView workbookViewId="0">
      <selection activeCell="D17" sqref="D17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43282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0.28399999999999997</v>
      </c>
      <c r="E8" s="82" t="s">
        <v>14</v>
      </c>
      <c r="F8" s="88" t="s">
        <v>3</v>
      </c>
      <c r="G8" s="89">
        <f>D8*1.00503</f>
        <v>0.28542852000000002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2.1700000000000001E-3</v>
      </c>
      <c r="E11" s="82" t="s">
        <v>14</v>
      </c>
      <c r="F11" s="88" t="s">
        <v>3</v>
      </c>
      <c r="G11" s="89">
        <f>D11*1.00503</f>
        <v>2.1809151000000003E-3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0.26700000000000002</v>
      </c>
      <c r="F16" s="88" t="s">
        <v>3</v>
      </c>
      <c r="G16" s="89">
        <f>D16</f>
        <v>0.26700000000000002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3.9199999999999999E-2</v>
      </c>
      <c r="C22" s="88" t="s">
        <v>15</v>
      </c>
      <c r="D22" s="94">
        <f>1-B22</f>
        <v>0.96079999999999999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E3EF9-BC56-4073-9508-C585AF01900A}">
  <sheetPr>
    <pageSetUpPr fitToPage="1"/>
  </sheetPr>
  <dimension ref="A1:L30"/>
  <sheetViews>
    <sheetView workbookViewId="0">
      <selection activeCell="N20" sqref="N20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43252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0.29499999999999998</v>
      </c>
      <c r="E8" s="82" t="s">
        <v>14</v>
      </c>
      <c r="F8" s="88" t="s">
        <v>3</v>
      </c>
      <c r="G8" s="89">
        <f>D8*1.00503</f>
        <v>0.29648384999999999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2.1700000000000001E-3</v>
      </c>
      <c r="E11" s="82" t="s">
        <v>14</v>
      </c>
      <c r="F11" s="88" t="s">
        <v>3</v>
      </c>
      <c r="G11" s="89">
        <f>D11*1.00503</f>
        <v>2.1809151000000003E-3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0.28399999999999997</v>
      </c>
      <c r="F16" s="88" t="s">
        <v>3</v>
      </c>
      <c r="G16" s="89">
        <f>D16</f>
        <v>0.28399999999999997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3.9199999999999999E-2</v>
      </c>
      <c r="C22" s="88" t="s">
        <v>15</v>
      </c>
      <c r="D22" s="94">
        <f>1-B22</f>
        <v>0.96079999999999999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8984-D25A-45E1-82C9-CA8568FE022E}">
  <sheetPr>
    <pageSetUpPr fitToPage="1"/>
  </sheetPr>
  <dimension ref="A1:L30"/>
  <sheetViews>
    <sheetView workbookViewId="0">
      <selection activeCell="L20" sqref="L20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43221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0.28000000000000003</v>
      </c>
      <c r="E8" s="82" t="s">
        <v>14</v>
      </c>
      <c r="F8" s="88" t="s">
        <v>3</v>
      </c>
      <c r="G8" s="89">
        <f>D8*1.00503</f>
        <v>0.28140840000000006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2.1700000000000001E-3</v>
      </c>
      <c r="E11" s="82" t="s">
        <v>14</v>
      </c>
      <c r="F11" s="88" t="s">
        <v>3</v>
      </c>
      <c r="G11" s="89">
        <f>D11*1.00503</f>
        <v>2.1809151000000003E-3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0.26900000000000002</v>
      </c>
      <c r="F16" s="88" t="s">
        <v>3</v>
      </c>
      <c r="G16" s="89">
        <f>D16</f>
        <v>0.26900000000000002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3.9199999999999999E-2</v>
      </c>
      <c r="C22" s="88" t="s">
        <v>15</v>
      </c>
      <c r="D22" s="94">
        <f>1-B22</f>
        <v>0.96079999999999999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BF735-BA28-4F52-BA38-DBF05CCAFE03}">
  <dimension ref="A1:M30"/>
  <sheetViews>
    <sheetView topLeftCell="A3" workbookViewId="0">
      <selection activeCell="G8" sqref="G8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45383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0.16736000000000001</v>
      </c>
      <c r="E8" s="8" t="s">
        <v>14</v>
      </c>
      <c r="F8" s="98" t="s">
        <v>3</v>
      </c>
      <c r="G8" s="99">
        <f>D8*1.00503</f>
        <v>0.16820182080000001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7.8100000000000001E-3</v>
      </c>
      <c r="E11" s="8" t="s">
        <v>14</v>
      </c>
      <c r="F11" s="98" t="s">
        <v>3</v>
      </c>
      <c r="G11" s="99">
        <f>D11*1.00503</f>
        <v>7.8492843000000003E-3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0.10829</v>
      </c>
      <c r="F16" s="98" t="s">
        <v>3</v>
      </c>
      <c r="G16" s="99">
        <f>D16</f>
        <v>0.10829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2.1000000000000001E-2</v>
      </c>
      <c r="C22" s="98" t="s">
        <v>15</v>
      </c>
      <c r="D22" s="103">
        <f>1-B22</f>
        <v>0.97899999999999998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FC19-0777-4328-9D45-EF77E5814BD3}">
  <sheetPr>
    <pageSetUpPr fitToPage="1"/>
  </sheetPr>
  <dimension ref="A1:L30"/>
  <sheetViews>
    <sheetView workbookViewId="0">
      <selection activeCell="M19" sqref="M19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43191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0.27200000000000002</v>
      </c>
      <c r="E8" s="82" t="s">
        <v>14</v>
      </c>
      <c r="F8" s="88" t="s">
        <v>3</v>
      </c>
      <c r="G8" s="89">
        <f>D8*1.00503</f>
        <v>0.27336816000000003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2.1700000000000001E-3</v>
      </c>
      <c r="E11" s="82" t="s">
        <v>14</v>
      </c>
      <c r="F11" s="88" t="s">
        <v>3</v>
      </c>
      <c r="G11" s="89">
        <f>D11*1.00503</f>
        <v>2.1809151000000003E-3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0.26600000000000001</v>
      </c>
      <c r="F16" s="88" t="s">
        <v>3</v>
      </c>
      <c r="G16" s="89">
        <f>D16</f>
        <v>0.26600000000000001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3.9199999999999999E-2</v>
      </c>
      <c r="C22" s="88" t="s">
        <v>15</v>
      </c>
      <c r="D22" s="94">
        <f>1-B22</f>
        <v>0.96079999999999999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8AA8-1D4F-4167-A6AD-703E1B7111C0}">
  <sheetPr>
    <pageSetUpPr fitToPage="1"/>
  </sheetPr>
  <dimension ref="A1:L30"/>
  <sheetViews>
    <sheetView workbookViewId="0">
      <selection activeCell="F6" sqref="F6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43160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0.27200000000000002</v>
      </c>
      <c r="E8" s="82" t="s">
        <v>14</v>
      </c>
      <c r="F8" s="88" t="s">
        <v>3</v>
      </c>
      <c r="G8" s="89">
        <f>D8*1.00503</f>
        <v>0.27336816000000003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9.3000000000000005E-4</v>
      </c>
      <c r="E11" s="82" t="s">
        <v>14</v>
      </c>
      <c r="F11" s="88" t="s">
        <v>3</v>
      </c>
      <c r="G11" s="89">
        <f>D11*1.00503</f>
        <v>9.3467790000000017E-4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0.26100000000000001</v>
      </c>
      <c r="F16" s="88" t="s">
        <v>3</v>
      </c>
      <c r="G16" s="89">
        <f>D16</f>
        <v>0.26100000000000001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2.64E-2</v>
      </c>
      <c r="C22" s="88" t="s">
        <v>15</v>
      </c>
      <c r="D22" s="94">
        <f>1-B22</f>
        <v>0.97360000000000002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DEC7-B3D1-43D5-B146-000B67DA8442}">
  <sheetPr>
    <pageSetUpPr fitToPage="1"/>
  </sheetPr>
  <dimension ref="A1:L30"/>
  <sheetViews>
    <sheetView workbookViewId="0">
      <selection activeCell="D17" sqref="D17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43132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0.27100000000000002</v>
      </c>
      <c r="E8" s="82" t="s">
        <v>14</v>
      </c>
      <c r="F8" s="88" t="s">
        <v>3</v>
      </c>
      <c r="G8" s="89">
        <f>D8*1.00503</f>
        <v>0.27236313000000006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9.3000000000000005E-4</v>
      </c>
      <c r="E11" s="82" t="s">
        <v>14</v>
      </c>
      <c r="F11" s="88" t="s">
        <v>3</v>
      </c>
      <c r="G11" s="89">
        <f>D11*1.00503</f>
        <v>9.3467790000000017E-4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0.25700000000000001</v>
      </c>
      <c r="F16" s="88" t="s">
        <v>3</v>
      </c>
      <c r="G16" s="89">
        <f>D16</f>
        <v>0.25700000000000001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2.64E-2</v>
      </c>
      <c r="C22" s="88" t="s">
        <v>15</v>
      </c>
      <c r="D22" s="94">
        <f>1-B22</f>
        <v>0.97360000000000002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080E-BCD5-4545-B6EE-8552909DD5D4}">
  <sheetPr>
    <pageSetUpPr fitToPage="1"/>
  </sheetPr>
  <dimension ref="A1:L30"/>
  <sheetViews>
    <sheetView workbookViewId="0">
      <selection activeCell="D17" sqref="D17"/>
    </sheetView>
  </sheetViews>
  <sheetFormatPr defaultColWidth="9.140625" defaultRowHeight="12.75" x14ac:dyDescent="0.2"/>
  <cols>
    <col min="1" max="2" width="9.140625" style="82"/>
    <col min="3" max="3" width="9.140625" style="82" customWidth="1"/>
    <col min="4" max="4" width="9.140625" style="82"/>
    <col min="5" max="5" width="10.42578125" style="82" bestFit="1" customWidth="1"/>
    <col min="6" max="6" width="9.140625" style="82"/>
    <col min="7" max="7" width="10.85546875" style="82" customWidth="1"/>
    <col min="8" max="8" width="3.42578125" style="82" customWidth="1"/>
    <col min="9" max="11" width="9.140625" style="82"/>
    <col min="12" max="12" width="12.28515625" style="82" bestFit="1" customWidth="1"/>
    <col min="13" max="16384" width="9.140625" style="82"/>
  </cols>
  <sheetData>
    <row r="1" spans="1:12" x14ac:dyDescent="0.2">
      <c r="A1" s="82" t="s">
        <v>0</v>
      </c>
      <c r="G1" s="11"/>
      <c r="L1" s="83">
        <f ca="1">NOW()</f>
        <v>45637.366278587964</v>
      </c>
    </row>
    <row r="2" spans="1:12" x14ac:dyDescent="0.2">
      <c r="A2" s="82" t="s">
        <v>1</v>
      </c>
      <c r="D2" s="84"/>
    </row>
    <row r="3" spans="1:12" x14ac:dyDescent="0.2">
      <c r="A3" s="85">
        <v>43101</v>
      </c>
      <c r="E3" s="86"/>
      <c r="F3" s="11"/>
    </row>
    <row r="4" spans="1:12" x14ac:dyDescent="0.2">
      <c r="D4" s="84"/>
      <c r="E4" s="84"/>
      <c r="G4" s="84"/>
    </row>
    <row r="6" spans="1:12" x14ac:dyDescent="0.2">
      <c r="B6" s="87" t="s">
        <v>6</v>
      </c>
    </row>
    <row r="8" spans="1:12" x14ac:dyDescent="0.2">
      <c r="B8" s="9" t="s">
        <v>2</v>
      </c>
      <c r="D8" s="12">
        <v>0.42499999999999999</v>
      </c>
      <c r="E8" s="82" t="s">
        <v>14</v>
      </c>
      <c r="F8" s="88" t="s">
        <v>3</v>
      </c>
      <c r="G8" s="89">
        <f>D8*1.00503</f>
        <v>0.42713775000000004</v>
      </c>
      <c r="H8" s="89" t="s">
        <v>12</v>
      </c>
      <c r="I8" s="82" t="s">
        <v>10</v>
      </c>
    </row>
    <row r="9" spans="1:12" x14ac:dyDescent="0.2">
      <c r="D9" s="90"/>
    </row>
    <row r="10" spans="1:12" x14ac:dyDescent="0.2">
      <c r="A10" s="86"/>
      <c r="B10" s="91" t="s">
        <v>16</v>
      </c>
      <c r="D10" s="12">
        <v>0.13299</v>
      </c>
      <c r="E10" s="82" t="s">
        <v>14</v>
      </c>
      <c r="F10" s="88" t="s">
        <v>3</v>
      </c>
      <c r="G10" s="89">
        <f>D10*1.00503</f>
        <v>0.13365893970000001</v>
      </c>
      <c r="H10" s="89"/>
      <c r="I10" s="82" t="s">
        <v>11</v>
      </c>
    </row>
    <row r="11" spans="1:12" x14ac:dyDescent="0.2">
      <c r="B11" s="82" t="s">
        <v>4</v>
      </c>
      <c r="D11" s="92">
        <v>9.3000000000000005E-4</v>
      </c>
      <c r="E11" s="82" t="s">
        <v>14</v>
      </c>
      <c r="F11" s="88" t="s">
        <v>3</v>
      </c>
      <c r="G11" s="89">
        <f>D11*1.00503</f>
        <v>9.3467790000000017E-4</v>
      </c>
      <c r="H11" s="89"/>
      <c r="I11" s="82" t="s">
        <v>11</v>
      </c>
    </row>
    <row r="14" spans="1:12" x14ac:dyDescent="0.2">
      <c r="B14" s="87" t="s">
        <v>5</v>
      </c>
    </row>
    <row r="16" spans="1:12" x14ac:dyDescent="0.2">
      <c r="B16" s="9" t="s">
        <v>2</v>
      </c>
      <c r="D16" s="10">
        <v>0.38</v>
      </c>
      <c r="F16" s="88" t="s">
        <v>3</v>
      </c>
      <c r="G16" s="89">
        <f>D16</f>
        <v>0.38</v>
      </c>
      <c r="H16" s="89" t="s">
        <v>12</v>
      </c>
      <c r="I16" s="82" t="s">
        <v>10</v>
      </c>
    </row>
    <row r="18" spans="2:8" x14ac:dyDescent="0.2">
      <c r="F18" s="88"/>
      <c r="G18" s="89"/>
      <c r="H18" s="89"/>
    </row>
    <row r="19" spans="2:8" x14ac:dyDescent="0.2">
      <c r="F19" s="88"/>
      <c r="G19" s="89"/>
      <c r="H19" s="89"/>
    </row>
    <row r="20" spans="2:8" x14ac:dyDescent="0.2">
      <c r="B20" s="87" t="s">
        <v>7</v>
      </c>
    </row>
    <row r="22" spans="2:8" x14ac:dyDescent="0.2">
      <c r="B22" s="93">
        <v>2.64E-2</v>
      </c>
      <c r="C22" s="88" t="s">
        <v>15</v>
      </c>
      <c r="D22" s="94">
        <f>1-B22</f>
        <v>0.97360000000000002</v>
      </c>
    </row>
    <row r="24" spans="2:8" x14ac:dyDescent="0.2">
      <c r="B24" s="87" t="s">
        <v>8</v>
      </c>
    </row>
    <row r="26" spans="2:8" x14ac:dyDescent="0.2">
      <c r="B26" s="93">
        <v>3.5000000000000001E-3</v>
      </c>
      <c r="C26" s="88" t="s">
        <v>15</v>
      </c>
      <c r="D26" s="82">
        <f>1-B26</f>
        <v>0.99650000000000005</v>
      </c>
    </row>
    <row r="28" spans="2:8" x14ac:dyDescent="0.2">
      <c r="B28" s="82" t="s">
        <v>9</v>
      </c>
    </row>
    <row r="30" spans="2:8" x14ac:dyDescent="0.2">
      <c r="B30" s="82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88C1B-F5A0-4958-9508-10AC08584A09}">
  <sheetPr>
    <pageSetUpPr fitToPage="1"/>
  </sheetPr>
  <dimension ref="A1:L30"/>
  <sheetViews>
    <sheetView workbookViewId="0">
      <selection activeCell="D17" sqref="D17"/>
    </sheetView>
  </sheetViews>
  <sheetFormatPr defaultColWidth="9.140625" defaultRowHeight="12.75" x14ac:dyDescent="0.2"/>
  <cols>
    <col min="1" max="2" width="9.140625" style="69"/>
    <col min="3" max="3" width="9.140625" style="69" customWidth="1"/>
    <col min="4" max="4" width="9.140625" style="69"/>
    <col min="5" max="5" width="10.42578125" style="69" bestFit="1" customWidth="1"/>
    <col min="6" max="6" width="9.140625" style="69"/>
    <col min="7" max="7" width="10.85546875" style="69" customWidth="1"/>
    <col min="8" max="8" width="3.42578125" style="69" customWidth="1"/>
    <col min="9" max="11" width="9.140625" style="69"/>
    <col min="12" max="12" width="12.28515625" style="69" bestFit="1" customWidth="1"/>
    <col min="13" max="16384" width="9.140625" style="69"/>
  </cols>
  <sheetData>
    <row r="1" spans="1:12" x14ac:dyDescent="0.2">
      <c r="A1" s="69" t="s">
        <v>0</v>
      </c>
      <c r="G1" s="11"/>
      <c r="L1" s="70">
        <f ca="1">NOW()</f>
        <v>45637.366278587964</v>
      </c>
    </row>
    <row r="2" spans="1:12" x14ac:dyDescent="0.2">
      <c r="A2" s="69" t="s">
        <v>1</v>
      </c>
      <c r="D2" s="71"/>
    </row>
    <row r="3" spans="1:12" x14ac:dyDescent="0.2">
      <c r="A3" s="72">
        <v>43070</v>
      </c>
      <c r="E3" s="73"/>
      <c r="F3" s="11"/>
    </row>
    <row r="4" spans="1:12" x14ac:dyDescent="0.2">
      <c r="D4" s="71"/>
      <c r="E4" s="71"/>
      <c r="G4" s="71"/>
    </row>
    <row r="6" spans="1:12" x14ac:dyDescent="0.2">
      <c r="B6" s="74" t="s">
        <v>6</v>
      </c>
    </row>
    <row r="8" spans="1:12" x14ac:dyDescent="0.2">
      <c r="B8" s="9" t="s">
        <v>2</v>
      </c>
      <c r="D8" s="12">
        <v>0.28100000000000003</v>
      </c>
      <c r="E8" s="69" t="s">
        <v>14</v>
      </c>
      <c r="F8" s="75" t="s">
        <v>3</v>
      </c>
      <c r="G8" s="76">
        <f>D8*1.00503</f>
        <v>0.28241343000000008</v>
      </c>
      <c r="H8" s="76" t="s">
        <v>12</v>
      </c>
      <c r="I8" s="69" t="s">
        <v>10</v>
      </c>
    </row>
    <row r="9" spans="1:12" x14ac:dyDescent="0.2">
      <c r="D9" s="77"/>
    </row>
    <row r="10" spans="1:12" x14ac:dyDescent="0.2">
      <c r="A10" s="73"/>
      <c r="B10" s="78" t="s">
        <v>16</v>
      </c>
      <c r="D10" s="12">
        <v>0.13299</v>
      </c>
      <c r="E10" s="69" t="s">
        <v>14</v>
      </c>
      <c r="F10" s="75" t="s">
        <v>3</v>
      </c>
      <c r="G10" s="76">
        <f>D10*1.00503</f>
        <v>0.13365893970000001</v>
      </c>
      <c r="H10" s="76"/>
      <c r="I10" s="69" t="s">
        <v>11</v>
      </c>
    </row>
    <row r="11" spans="1:12" x14ac:dyDescent="0.2">
      <c r="B11" s="69" t="s">
        <v>4</v>
      </c>
      <c r="D11" s="79">
        <v>9.3000000000000005E-4</v>
      </c>
      <c r="E11" s="69" t="s">
        <v>14</v>
      </c>
      <c r="F11" s="75" t="s">
        <v>3</v>
      </c>
      <c r="G11" s="76">
        <f>D11*1.00503</f>
        <v>9.3467790000000017E-4</v>
      </c>
      <c r="H11" s="76"/>
      <c r="I11" s="69" t="s">
        <v>11</v>
      </c>
    </row>
    <row r="14" spans="1:12" x14ac:dyDescent="0.2">
      <c r="B14" s="74" t="s">
        <v>5</v>
      </c>
    </row>
    <row r="16" spans="1:12" x14ac:dyDescent="0.2">
      <c r="B16" s="9" t="s">
        <v>2</v>
      </c>
      <c r="D16" s="10">
        <v>0.27100000000000002</v>
      </c>
      <c r="F16" s="75" t="s">
        <v>3</v>
      </c>
      <c r="G16" s="76">
        <f>D16</f>
        <v>0.27100000000000002</v>
      </c>
      <c r="H16" s="76" t="s">
        <v>12</v>
      </c>
      <c r="I16" s="69" t="s">
        <v>10</v>
      </c>
    </row>
    <row r="18" spans="2:8" x14ac:dyDescent="0.2">
      <c r="F18" s="75"/>
      <c r="G18" s="76"/>
      <c r="H18" s="76"/>
    </row>
    <row r="19" spans="2:8" x14ac:dyDescent="0.2">
      <c r="F19" s="75"/>
      <c r="G19" s="76"/>
      <c r="H19" s="76"/>
    </row>
    <row r="20" spans="2:8" x14ac:dyDescent="0.2">
      <c r="B20" s="74" t="s">
        <v>7</v>
      </c>
    </row>
    <row r="22" spans="2:8" x14ac:dyDescent="0.2">
      <c r="B22" s="80">
        <v>2.64E-2</v>
      </c>
      <c r="C22" s="75" t="s">
        <v>15</v>
      </c>
      <c r="D22" s="81">
        <f>1-B22</f>
        <v>0.97360000000000002</v>
      </c>
    </row>
    <row r="24" spans="2:8" x14ac:dyDescent="0.2">
      <c r="B24" s="74" t="s">
        <v>8</v>
      </c>
    </row>
    <row r="26" spans="2:8" x14ac:dyDescent="0.2">
      <c r="B26" s="80">
        <v>3.5000000000000001E-3</v>
      </c>
      <c r="C26" s="75" t="s">
        <v>15</v>
      </c>
      <c r="D26" s="69">
        <f>1-B26</f>
        <v>0.99650000000000005</v>
      </c>
    </row>
    <row r="28" spans="2:8" x14ac:dyDescent="0.2">
      <c r="B28" s="69" t="s">
        <v>9</v>
      </c>
    </row>
    <row r="30" spans="2:8" x14ac:dyDescent="0.2">
      <c r="B30" s="69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A107-DEAD-4596-BC6C-3F5A25D6B4E4}">
  <sheetPr>
    <pageSetUpPr fitToPage="1"/>
  </sheetPr>
  <dimension ref="A1:L30"/>
  <sheetViews>
    <sheetView workbookViewId="0">
      <selection activeCell="D17" sqref="D17"/>
    </sheetView>
  </sheetViews>
  <sheetFormatPr defaultColWidth="9.140625" defaultRowHeight="12.75" x14ac:dyDescent="0.2"/>
  <cols>
    <col min="1" max="2" width="9.140625" style="56"/>
    <col min="3" max="3" width="9.140625" style="56" customWidth="1"/>
    <col min="4" max="4" width="9.140625" style="56"/>
    <col min="5" max="5" width="10.42578125" style="56" bestFit="1" customWidth="1"/>
    <col min="6" max="6" width="9.140625" style="56"/>
    <col min="7" max="7" width="10.85546875" style="56" customWidth="1"/>
    <col min="8" max="8" width="3.42578125" style="56" customWidth="1"/>
    <col min="9" max="11" width="9.140625" style="56"/>
    <col min="12" max="12" width="12.28515625" style="56" bestFit="1" customWidth="1"/>
    <col min="13" max="16384" width="9.140625" style="56"/>
  </cols>
  <sheetData>
    <row r="1" spans="1:12" x14ac:dyDescent="0.2">
      <c r="A1" s="56" t="s">
        <v>0</v>
      </c>
      <c r="G1" s="11"/>
      <c r="L1" s="57">
        <f ca="1">NOW()</f>
        <v>45637.366278587964</v>
      </c>
    </row>
    <row r="2" spans="1:12" x14ac:dyDescent="0.2">
      <c r="A2" s="56" t="s">
        <v>1</v>
      </c>
      <c r="D2" s="58"/>
    </row>
    <row r="3" spans="1:12" x14ac:dyDescent="0.2">
      <c r="A3" s="59">
        <v>43040</v>
      </c>
      <c r="E3" s="60"/>
      <c r="F3" s="11"/>
    </row>
    <row r="4" spans="1:12" x14ac:dyDescent="0.2">
      <c r="D4" s="58"/>
      <c r="E4" s="58"/>
      <c r="G4" s="58"/>
    </row>
    <row r="6" spans="1:12" x14ac:dyDescent="0.2">
      <c r="B6" s="61" t="s">
        <v>6</v>
      </c>
    </row>
    <row r="8" spans="1:12" x14ac:dyDescent="0.2">
      <c r="B8" s="9" t="s">
        <v>2</v>
      </c>
      <c r="D8" s="12">
        <v>0.3</v>
      </c>
      <c r="E8" s="56" t="s">
        <v>14</v>
      </c>
      <c r="F8" s="62" t="s">
        <v>3</v>
      </c>
      <c r="G8" s="63">
        <f>D8*1.00503</f>
        <v>0.30150900000000003</v>
      </c>
      <c r="H8" s="63" t="s">
        <v>12</v>
      </c>
      <c r="I8" s="56" t="s">
        <v>10</v>
      </c>
    </row>
    <row r="9" spans="1:12" x14ac:dyDescent="0.2">
      <c r="D9" s="64"/>
    </row>
    <row r="10" spans="1:12" x14ac:dyDescent="0.2">
      <c r="A10" s="60"/>
      <c r="B10" s="65" t="s">
        <v>16</v>
      </c>
      <c r="D10" s="12">
        <v>0.13299</v>
      </c>
      <c r="E10" s="56" t="s">
        <v>14</v>
      </c>
      <c r="F10" s="62" t="s">
        <v>3</v>
      </c>
      <c r="G10" s="63">
        <f>D10*1.00503</f>
        <v>0.13365893970000001</v>
      </c>
      <c r="H10" s="63"/>
      <c r="I10" s="56" t="s">
        <v>11</v>
      </c>
    </row>
    <row r="11" spans="1:12" x14ac:dyDescent="0.2">
      <c r="B11" s="56" t="s">
        <v>4</v>
      </c>
      <c r="D11" s="66">
        <v>9.3000000000000005E-4</v>
      </c>
      <c r="E11" s="56" t="s">
        <v>14</v>
      </c>
      <c r="F11" s="62" t="s">
        <v>3</v>
      </c>
      <c r="G11" s="63">
        <f>D11*1.00503</f>
        <v>9.3467790000000017E-4</v>
      </c>
      <c r="H11" s="63"/>
      <c r="I11" s="56" t="s">
        <v>11</v>
      </c>
    </row>
    <row r="14" spans="1:12" x14ac:dyDescent="0.2">
      <c r="B14" s="61" t="s">
        <v>5</v>
      </c>
    </row>
    <row r="16" spans="1:12" x14ac:dyDescent="0.2">
      <c r="B16" s="9" t="s">
        <v>2</v>
      </c>
      <c r="D16" s="10">
        <v>0.29799999999999999</v>
      </c>
      <c r="F16" s="62" t="s">
        <v>3</v>
      </c>
      <c r="G16" s="63">
        <f>D16</f>
        <v>0.29799999999999999</v>
      </c>
      <c r="H16" s="63" t="s">
        <v>12</v>
      </c>
      <c r="I16" s="56" t="s">
        <v>10</v>
      </c>
    </row>
    <row r="18" spans="2:8" x14ac:dyDescent="0.2">
      <c r="F18" s="62"/>
      <c r="G18" s="63"/>
      <c r="H18" s="63"/>
    </row>
    <row r="19" spans="2:8" x14ac:dyDescent="0.2">
      <c r="F19" s="62"/>
      <c r="G19" s="63"/>
      <c r="H19" s="63"/>
    </row>
    <row r="20" spans="2:8" x14ac:dyDescent="0.2">
      <c r="B20" s="61" t="s">
        <v>7</v>
      </c>
    </row>
    <row r="22" spans="2:8" x14ac:dyDescent="0.2">
      <c r="B22" s="67">
        <v>2.64E-2</v>
      </c>
      <c r="C22" s="62" t="s">
        <v>15</v>
      </c>
      <c r="D22" s="68">
        <f>1-B22</f>
        <v>0.97360000000000002</v>
      </c>
    </row>
    <row r="24" spans="2:8" x14ac:dyDescent="0.2">
      <c r="B24" s="61" t="s">
        <v>8</v>
      </c>
    </row>
    <row r="26" spans="2:8" x14ac:dyDescent="0.2">
      <c r="B26" s="67">
        <v>3.5000000000000001E-3</v>
      </c>
      <c r="C26" s="62" t="s">
        <v>15</v>
      </c>
      <c r="D26" s="56">
        <f>1-B26</f>
        <v>0.99650000000000005</v>
      </c>
    </row>
    <row r="28" spans="2:8" x14ac:dyDescent="0.2">
      <c r="B28" s="56" t="s">
        <v>9</v>
      </c>
    </row>
    <row r="30" spans="2:8" x14ac:dyDescent="0.2">
      <c r="B30" s="56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96929-D6A7-4B15-A15E-B91E71418A5C}">
  <sheetPr>
    <pageSetUpPr fitToPage="1"/>
  </sheetPr>
  <dimension ref="A1:L30"/>
  <sheetViews>
    <sheetView workbookViewId="0">
      <selection activeCell="B23" sqref="B23"/>
    </sheetView>
  </sheetViews>
  <sheetFormatPr defaultColWidth="9.140625" defaultRowHeight="12.75" x14ac:dyDescent="0.2"/>
  <cols>
    <col min="1" max="2" width="9.140625" style="43"/>
    <col min="3" max="3" width="9.140625" style="43" customWidth="1"/>
    <col min="4" max="4" width="9.140625" style="43"/>
    <col min="5" max="5" width="10.42578125" style="43" bestFit="1" customWidth="1"/>
    <col min="6" max="6" width="9.140625" style="43"/>
    <col min="7" max="7" width="10.85546875" style="43" customWidth="1"/>
    <col min="8" max="8" width="3.42578125" style="43" customWidth="1"/>
    <col min="9" max="11" width="9.140625" style="43"/>
    <col min="12" max="12" width="12.28515625" style="43" bestFit="1" customWidth="1"/>
    <col min="13" max="16384" width="9.140625" style="43"/>
  </cols>
  <sheetData>
    <row r="1" spans="1:12" x14ac:dyDescent="0.2">
      <c r="A1" s="43" t="s">
        <v>0</v>
      </c>
      <c r="G1" s="11"/>
      <c r="L1" s="44">
        <f ca="1">NOW()</f>
        <v>45637.366278587964</v>
      </c>
    </row>
    <row r="2" spans="1:12" x14ac:dyDescent="0.2">
      <c r="A2" s="43" t="s">
        <v>1</v>
      </c>
      <c r="D2" s="45"/>
    </row>
    <row r="3" spans="1:12" x14ac:dyDescent="0.2">
      <c r="A3" s="46">
        <v>43009</v>
      </c>
      <c r="E3" s="47"/>
      <c r="F3" s="11"/>
    </row>
    <row r="4" spans="1:12" x14ac:dyDescent="0.2">
      <c r="D4" s="45"/>
      <c r="E4" s="45"/>
      <c r="G4" s="45"/>
    </row>
    <row r="6" spans="1:12" x14ac:dyDescent="0.2">
      <c r="B6" s="48" t="s">
        <v>6</v>
      </c>
    </row>
    <row r="8" spans="1:12" x14ac:dyDescent="0.2">
      <c r="B8" s="9" t="s">
        <v>2</v>
      </c>
      <c r="D8" s="12">
        <v>0.28599999999999998</v>
      </c>
      <c r="E8" s="43" t="s">
        <v>14</v>
      </c>
      <c r="F8" s="49" t="s">
        <v>3</v>
      </c>
      <c r="G8" s="50">
        <f>D8*1.00503</f>
        <v>0.28743858</v>
      </c>
      <c r="H8" s="50" t="s">
        <v>12</v>
      </c>
      <c r="I8" s="43" t="s">
        <v>10</v>
      </c>
    </row>
    <row r="9" spans="1:12" x14ac:dyDescent="0.2">
      <c r="D9" s="51"/>
    </row>
    <row r="10" spans="1:12" x14ac:dyDescent="0.2">
      <c r="A10" s="47"/>
      <c r="B10" s="52" t="s">
        <v>16</v>
      </c>
      <c r="D10" s="12">
        <v>0.13299</v>
      </c>
      <c r="E10" s="43" t="s">
        <v>14</v>
      </c>
      <c r="F10" s="49" t="s">
        <v>3</v>
      </c>
      <c r="G10" s="50">
        <f>D10*1.00503</f>
        <v>0.13365893970000001</v>
      </c>
      <c r="H10" s="50"/>
      <c r="I10" s="43" t="s">
        <v>11</v>
      </c>
    </row>
    <row r="11" spans="1:12" x14ac:dyDescent="0.2">
      <c r="B11" s="43" t="s">
        <v>4</v>
      </c>
      <c r="D11" s="53">
        <v>9.3000000000000005E-4</v>
      </c>
      <c r="E11" s="43" t="s">
        <v>14</v>
      </c>
      <c r="F11" s="49" t="s">
        <v>3</v>
      </c>
      <c r="G11" s="50">
        <f>D11*1.00503</f>
        <v>9.3467790000000017E-4</v>
      </c>
      <c r="H11" s="50"/>
      <c r="I11" s="43" t="s">
        <v>11</v>
      </c>
    </row>
    <row r="14" spans="1:12" x14ac:dyDescent="0.2">
      <c r="B14" s="48" t="s">
        <v>5</v>
      </c>
    </row>
    <row r="16" spans="1:12" x14ac:dyDescent="0.2">
      <c r="B16" s="9" t="s">
        <v>2</v>
      </c>
      <c r="D16" s="10">
        <v>0.28499999999999998</v>
      </c>
      <c r="F16" s="49" t="s">
        <v>3</v>
      </c>
      <c r="G16" s="50">
        <f>D16</f>
        <v>0.28499999999999998</v>
      </c>
      <c r="H16" s="50" t="s">
        <v>12</v>
      </c>
      <c r="I16" s="43" t="s">
        <v>10</v>
      </c>
    </row>
    <row r="18" spans="2:8" x14ac:dyDescent="0.2">
      <c r="F18" s="49"/>
      <c r="G18" s="50"/>
      <c r="H18" s="50"/>
    </row>
    <row r="19" spans="2:8" x14ac:dyDescent="0.2">
      <c r="F19" s="49"/>
      <c r="G19" s="50"/>
      <c r="H19" s="50"/>
    </row>
    <row r="20" spans="2:8" x14ac:dyDescent="0.2">
      <c r="B20" s="48" t="s">
        <v>7</v>
      </c>
    </row>
    <row r="22" spans="2:8" x14ac:dyDescent="0.2">
      <c r="B22" s="54">
        <v>2.64E-2</v>
      </c>
      <c r="C22" s="49" t="s">
        <v>15</v>
      </c>
      <c r="D22" s="55">
        <f>1-B22</f>
        <v>0.97360000000000002</v>
      </c>
    </row>
    <row r="24" spans="2:8" x14ac:dyDescent="0.2">
      <c r="B24" s="48" t="s">
        <v>8</v>
      </c>
    </row>
    <row r="26" spans="2:8" x14ac:dyDescent="0.2">
      <c r="B26" s="54">
        <v>3.5000000000000001E-3</v>
      </c>
      <c r="C26" s="49" t="s">
        <v>15</v>
      </c>
      <c r="D26" s="43">
        <f>1-B26</f>
        <v>0.99650000000000005</v>
      </c>
    </row>
    <row r="28" spans="2:8" x14ac:dyDescent="0.2">
      <c r="B28" s="43" t="s">
        <v>9</v>
      </c>
    </row>
    <row r="30" spans="2:8" x14ac:dyDescent="0.2">
      <c r="B30" s="43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C929-9CB3-48E9-8690-58173E3D0A2E}">
  <sheetPr>
    <pageSetUpPr fitToPage="1"/>
  </sheetPr>
  <dimension ref="A1:L30"/>
  <sheetViews>
    <sheetView workbookViewId="0">
      <selection activeCell="D17" sqref="D17"/>
    </sheetView>
  </sheetViews>
  <sheetFormatPr defaultColWidth="9.140625" defaultRowHeight="12.75" x14ac:dyDescent="0.2"/>
  <cols>
    <col min="1" max="2" width="9.140625" style="30"/>
    <col min="3" max="3" width="9.140625" style="30" customWidth="1"/>
    <col min="4" max="4" width="9.140625" style="30"/>
    <col min="5" max="5" width="10.42578125" style="30" bestFit="1" customWidth="1"/>
    <col min="6" max="6" width="9.140625" style="30"/>
    <col min="7" max="7" width="10.85546875" style="30" customWidth="1"/>
    <col min="8" max="8" width="3.42578125" style="30" customWidth="1"/>
    <col min="9" max="11" width="9.140625" style="30"/>
    <col min="12" max="12" width="12.28515625" style="30" bestFit="1" customWidth="1"/>
    <col min="13" max="16384" width="9.140625" style="30"/>
  </cols>
  <sheetData>
    <row r="1" spans="1:12" x14ac:dyDescent="0.2">
      <c r="A1" s="30" t="s">
        <v>0</v>
      </c>
      <c r="G1" s="11"/>
      <c r="L1" s="31">
        <f ca="1">NOW()</f>
        <v>45637.366278587964</v>
      </c>
    </row>
    <row r="2" spans="1:12" x14ac:dyDescent="0.2">
      <c r="A2" s="30" t="s">
        <v>1</v>
      </c>
      <c r="D2" s="32"/>
    </row>
    <row r="3" spans="1:12" x14ac:dyDescent="0.2">
      <c r="A3" s="33">
        <v>42979</v>
      </c>
      <c r="E3" s="34"/>
      <c r="F3" s="11"/>
    </row>
    <row r="4" spans="1:12" x14ac:dyDescent="0.2">
      <c r="D4" s="32"/>
      <c r="E4" s="32"/>
      <c r="G4" s="32"/>
    </row>
    <row r="6" spans="1:12" x14ac:dyDescent="0.2">
      <c r="B6" s="35" t="s">
        <v>6</v>
      </c>
    </row>
    <row r="8" spans="1:12" x14ac:dyDescent="0.2">
      <c r="B8" s="9" t="s">
        <v>2</v>
      </c>
      <c r="D8" s="12">
        <v>0.29699999999999999</v>
      </c>
      <c r="E8" s="30" t="s">
        <v>14</v>
      </c>
      <c r="F8" s="36" t="s">
        <v>3</v>
      </c>
      <c r="G8" s="37">
        <f>D8*1.00503</f>
        <v>0.29849391000000003</v>
      </c>
      <c r="H8" s="37" t="s">
        <v>12</v>
      </c>
      <c r="I8" s="30" t="s">
        <v>10</v>
      </c>
    </row>
    <row r="9" spans="1:12" x14ac:dyDescent="0.2">
      <c r="D9" s="38"/>
    </row>
    <row r="10" spans="1:12" x14ac:dyDescent="0.2">
      <c r="A10" s="34"/>
      <c r="B10" s="39" t="s">
        <v>16</v>
      </c>
      <c r="D10" s="12">
        <v>0.13299</v>
      </c>
      <c r="E10" s="30" t="s">
        <v>14</v>
      </c>
      <c r="F10" s="36" t="s">
        <v>3</v>
      </c>
      <c r="G10" s="37">
        <f>D10*1.00503</f>
        <v>0.13365893970000001</v>
      </c>
      <c r="H10" s="37"/>
      <c r="I10" s="30" t="s">
        <v>11</v>
      </c>
    </row>
    <row r="11" spans="1:12" x14ac:dyDescent="0.2">
      <c r="B11" s="30" t="s">
        <v>4</v>
      </c>
      <c r="D11" s="40">
        <v>2.0200000000000001E-3</v>
      </c>
      <c r="E11" s="30" t="s">
        <v>14</v>
      </c>
      <c r="F11" s="36" t="s">
        <v>3</v>
      </c>
      <c r="G11" s="37">
        <f>D11*1.00503</f>
        <v>2.0301606000000002E-3</v>
      </c>
      <c r="H11" s="37"/>
      <c r="I11" s="30" t="s">
        <v>11</v>
      </c>
    </row>
    <row r="14" spans="1:12" x14ac:dyDescent="0.2">
      <c r="B14" s="35" t="s">
        <v>5</v>
      </c>
    </row>
    <row r="16" spans="1:12" x14ac:dyDescent="0.2">
      <c r="B16" s="9" t="s">
        <v>2</v>
      </c>
      <c r="D16" s="10">
        <v>0.29699999999999999</v>
      </c>
      <c r="F16" s="36" t="s">
        <v>3</v>
      </c>
      <c r="G16" s="37">
        <f>D16</f>
        <v>0.29699999999999999</v>
      </c>
      <c r="H16" s="37" t="s">
        <v>12</v>
      </c>
      <c r="I16" s="30" t="s">
        <v>10</v>
      </c>
    </row>
    <row r="18" spans="2:8" x14ac:dyDescent="0.2">
      <c r="F18" s="36"/>
      <c r="G18" s="37"/>
      <c r="H18" s="37"/>
    </row>
    <row r="19" spans="2:8" x14ac:dyDescent="0.2">
      <c r="F19" s="36"/>
      <c r="G19" s="37"/>
      <c r="H19" s="37"/>
    </row>
    <row r="20" spans="2:8" x14ac:dyDescent="0.2">
      <c r="B20" s="35" t="s">
        <v>7</v>
      </c>
    </row>
    <row r="22" spans="2:8" x14ac:dyDescent="0.2">
      <c r="B22" s="41">
        <v>3.7999999999999999E-2</v>
      </c>
      <c r="C22" s="36" t="s">
        <v>15</v>
      </c>
      <c r="D22" s="42">
        <f>1-B22</f>
        <v>0.96199999999999997</v>
      </c>
    </row>
    <row r="24" spans="2:8" x14ac:dyDescent="0.2">
      <c r="B24" s="35" t="s">
        <v>8</v>
      </c>
    </row>
    <row r="26" spans="2:8" x14ac:dyDescent="0.2">
      <c r="B26" s="41">
        <v>3.5000000000000001E-3</v>
      </c>
      <c r="C26" s="36" t="s">
        <v>15</v>
      </c>
      <c r="D26" s="30">
        <f>1-B26</f>
        <v>0.99650000000000005</v>
      </c>
    </row>
    <row r="28" spans="2:8" x14ac:dyDescent="0.2">
      <c r="B28" s="30" t="s">
        <v>9</v>
      </c>
    </row>
    <row r="30" spans="2:8" x14ac:dyDescent="0.2">
      <c r="B30" s="3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9306-8D46-4A97-8FB4-B4AD13EBF833}">
  <sheetPr>
    <pageSetUpPr fitToPage="1"/>
  </sheetPr>
  <dimension ref="A1:L30"/>
  <sheetViews>
    <sheetView workbookViewId="0">
      <selection activeCell="D17" sqref="D17"/>
    </sheetView>
  </sheetViews>
  <sheetFormatPr defaultColWidth="9.140625" defaultRowHeight="12.75" x14ac:dyDescent="0.2"/>
  <cols>
    <col min="1" max="2" width="9.140625" style="17"/>
    <col min="3" max="3" width="9.140625" style="17" customWidth="1"/>
    <col min="4" max="4" width="9.140625" style="17"/>
    <col min="5" max="5" width="10.42578125" style="17" bestFit="1" customWidth="1"/>
    <col min="6" max="6" width="9.140625" style="17"/>
    <col min="7" max="7" width="10.85546875" style="17" customWidth="1"/>
    <col min="8" max="8" width="3.42578125" style="17" customWidth="1"/>
    <col min="9" max="11" width="9.140625" style="17"/>
    <col min="12" max="12" width="12.28515625" style="17" bestFit="1" customWidth="1"/>
    <col min="13" max="16384" width="9.140625" style="17"/>
  </cols>
  <sheetData>
    <row r="1" spans="1:12" x14ac:dyDescent="0.2">
      <c r="A1" s="17" t="s">
        <v>0</v>
      </c>
      <c r="G1" s="11"/>
      <c r="L1" s="18">
        <f ca="1">NOW()</f>
        <v>45637.366278587964</v>
      </c>
    </row>
    <row r="2" spans="1:12" x14ac:dyDescent="0.2">
      <c r="A2" s="17" t="s">
        <v>1</v>
      </c>
      <c r="D2" s="19"/>
    </row>
    <row r="3" spans="1:12" x14ac:dyDescent="0.2">
      <c r="A3" s="20">
        <v>42948</v>
      </c>
      <c r="E3" s="21"/>
      <c r="F3" s="11"/>
    </row>
    <row r="4" spans="1:12" x14ac:dyDescent="0.2">
      <c r="D4" s="19"/>
      <c r="E4" s="19"/>
      <c r="G4" s="19"/>
    </row>
    <row r="6" spans="1:12" x14ac:dyDescent="0.2">
      <c r="B6" s="22" t="s">
        <v>6</v>
      </c>
    </row>
    <row r="8" spans="1:12" x14ac:dyDescent="0.2">
      <c r="B8" s="9" t="s">
        <v>2</v>
      </c>
      <c r="D8" s="12">
        <v>0.28899999999999998</v>
      </c>
      <c r="E8" s="17" t="s">
        <v>14</v>
      </c>
      <c r="F8" s="23" t="s">
        <v>3</v>
      </c>
      <c r="G8" s="24">
        <f>D8*1.00503</f>
        <v>0.29045367</v>
      </c>
      <c r="H8" s="24" t="s">
        <v>12</v>
      </c>
      <c r="I8" s="17" t="s">
        <v>10</v>
      </c>
    </row>
    <row r="9" spans="1:12" x14ac:dyDescent="0.2">
      <c r="D9" s="25"/>
    </row>
    <row r="10" spans="1:12" x14ac:dyDescent="0.2">
      <c r="A10" s="21"/>
      <c r="B10" s="26" t="s">
        <v>16</v>
      </c>
      <c r="D10" s="12">
        <v>0.13299</v>
      </c>
      <c r="E10" s="17" t="s">
        <v>14</v>
      </c>
      <c r="F10" s="23" t="s">
        <v>3</v>
      </c>
      <c r="G10" s="24">
        <f>D10*1.00503</f>
        <v>0.13365893970000001</v>
      </c>
      <c r="H10" s="24"/>
      <c r="I10" s="17" t="s">
        <v>11</v>
      </c>
    </row>
    <row r="11" spans="1:12" x14ac:dyDescent="0.2">
      <c r="B11" s="17" t="s">
        <v>4</v>
      </c>
      <c r="D11" s="27">
        <v>2.0200000000000001E-3</v>
      </c>
      <c r="E11" s="17" t="s">
        <v>14</v>
      </c>
      <c r="F11" s="23" t="s">
        <v>3</v>
      </c>
      <c r="G11" s="24">
        <f>D11*1.00503</f>
        <v>2.0301606000000002E-3</v>
      </c>
      <c r="H11" s="24"/>
      <c r="I11" s="17" t="s">
        <v>11</v>
      </c>
    </row>
    <row r="14" spans="1:12" x14ac:dyDescent="0.2">
      <c r="B14" s="22" t="s">
        <v>5</v>
      </c>
    </row>
    <row r="16" spans="1:12" x14ac:dyDescent="0.2">
      <c r="B16" s="9" t="s">
        <v>2</v>
      </c>
      <c r="D16" s="10">
        <v>0.28000000000000003</v>
      </c>
      <c r="F16" s="23" t="s">
        <v>3</v>
      </c>
      <c r="G16" s="24">
        <f>D16</f>
        <v>0.28000000000000003</v>
      </c>
      <c r="H16" s="24" t="s">
        <v>12</v>
      </c>
      <c r="I16" s="17" t="s">
        <v>10</v>
      </c>
    </row>
    <row r="18" spans="2:8" x14ac:dyDescent="0.2">
      <c r="F18" s="23"/>
      <c r="G18" s="24"/>
      <c r="H18" s="24"/>
    </row>
    <row r="19" spans="2:8" x14ac:dyDescent="0.2">
      <c r="F19" s="23"/>
      <c r="G19" s="24"/>
      <c r="H19" s="24"/>
    </row>
    <row r="20" spans="2:8" x14ac:dyDescent="0.2">
      <c r="B20" s="22" t="s">
        <v>7</v>
      </c>
    </row>
    <row r="22" spans="2:8" x14ac:dyDescent="0.2">
      <c r="B22" s="28">
        <v>3.7999999999999999E-2</v>
      </c>
      <c r="C22" s="23" t="s">
        <v>15</v>
      </c>
      <c r="D22" s="29">
        <f>1-B22</f>
        <v>0.96199999999999997</v>
      </c>
    </row>
    <row r="24" spans="2:8" x14ac:dyDescent="0.2">
      <c r="B24" s="22" t="s">
        <v>8</v>
      </c>
    </row>
    <row r="26" spans="2:8" x14ac:dyDescent="0.2">
      <c r="B26" s="28">
        <v>3.5000000000000001E-3</v>
      </c>
      <c r="C26" s="23" t="s">
        <v>15</v>
      </c>
      <c r="D26" s="17">
        <f>1-B26</f>
        <v>0.99650000000000005</v>
      </c>
    </row>
    <row r="28" spans="2:8" x14ac:dyDescent="0.2">
      <c r="B28" s="17" t="s">
        <v>9</v>
      </c>
    </row>
    <row r="30" spans="2:8" x14ac:dyDescent="0.2">
      <c r="B30" s="17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C45E-4C19-4508-83C4-DA58DCE1F6BF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3" max="3" width="9.140625" customWidth="1"/>
    <col min="5" max="5" width="10.42578125" bestFit="1" customWidth="1"/>
    <col min="7" max="7" width="10.85546875" customWidth="1"/>
    <col min="8" max="8" width="3.42578125" customWidth="1"/>
    <col min="12" max="12" width="12.28515625" bestFit="1" customWidth="1"/>
  </cols>
  <sheetData>
    <row r="1" spans="1:12" x14ac:dyDescent="0.2">
      <c r="A1" t="s">
        <v>0</v>
      </c>
      <c r="G1" s="11"/>
      <c r="L1" s="5">
        <f ca="1">NOW()</f>
        <v>45637.366278587964</v>
      </c>
    </row>
    <row r="2" spans="1:12" x14ac:dyDescent="0.2">
      <c r="A2" t="s">
        <v>1</v>
      </c>
      <c r="D2" s="6"/>
    </row>
    <row r="3" spans="1:12" x14ac:dyDescent="0.2">
      <c r="A3" s="1">
        <v>42917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12">
        <v>0.29799999999999999</v>
      </c>
      <c r="E8" t="s">
        <v>14</v>
      </c>
      <c r="F8" s="3" t="s">
        <v>3</v>
      </c>
      <c r="G8" s="4">
        <f>D8*1.00503</f>
        <v>0.29949893999999999</v>
      </c>
      <c r="H8" s="4" t="s">
        <v>12</v>
      </c>
      <c r="I8" t="s">
        <v>10</v>
      </c>
    </row>
    <row r="9" spans="1:12" x14ac:dyDescent="0.2">
      <c r="D9" s="13"/>
    </row>
    <row r="10" spans="1:12" x14ac:dyDescent="0.2">
      <c r="A10" s="7"/>
      <c r="B10" s="8" t="s">
        <v>16</v>
      </c>
      <c r="D10" s="12">
        <v>0.13299</v>
      </c>
      <c r="E10" t="s">
        <v>14</v>
      </c>
      <c r="F10" s="3" t="s">
        <v>3</v>
      </c>
      <c r="G10" s="4">
        <f>D10*1.00503</f>
        <v>0.13365893970000001</v>
      </c>
      <c r="H10" s="4"/>
      <c r="I10" t="s">
        <v>11</v>
      </c>
    </row>
    <row r="11" spans="1:12" x14ac:dyDescent="0.2">
      <c r="B11" t="s">
        <v>4</v>
      </c>
      <c r="D11" s="14">
        <v>2.0200000000000001E-3</v>
      </c>
      <c r="E11" t="s">
        <v>14</v>
      </c>
      <c r="F11" s="3" t="s">
        <v>3</v>
      </c>
      <c r="G11" s="4">
        <f>D11*1.00503</f>
        <v>2.0301606000000002E-3</v>
      </c>
      <c r="H11" s="4"/>
      <c r="I11" t="s">
        <v>11</v>
      </c>
    </row>
    <row r="14" spans="1:12" x14ac:dyDescent="0.2">
      <c r="B14" s="2" t="s">
        <v>5</v>
      </c>
    </row>
    <row r="16" spans="1:12" x14ac:dyDescent="0.2">
      <c r="B16" s="9" t="s">
        <v>2</v>
      </c>
      <c r="D16" s="10">
        <v>0.29199999999999998</v>
      </c>
      <c r="F16" s="3" t="s">
        <v>3</v>
      </c>
      <c r="G16" s="4">
        <f>D16</f>
        <v>0.29199999999999998</v>
      </c>
      <c r="H16" s="4" t="s">
        <v>12</v>
      </c>
      <c r="I16" t="s">
        <v>10</v>
      </c>
    </row>
    <row r="18" spans="2:8" x14ac:dyDescent="0.2">
      <c r="F18" s="3"/>
      <c r="G18" s="4"/>
      <c r="H18" s="4"/>
    </row>
    <row r="19" spans="2:8" x14ac:dyDescent="0.2">
      <c r="F19" s="3"/>
      <c r="G19" s="4"/>
      <c r="H19" s="4"/>
    </row>
    <row r="20" spans="2:8" x14ac:dyDescent="0.2">
      <c r="B20" s="2" t="s">
        <v>7</v>
      </c>
    </row>
    <row r="22" spans="2:8" x14ac:dyDescent="0.2">
      <c r="B22" s="15">
        <v>3.7999999999999999E-2</v>
      </c>
      <c r="C22" s="3" t="s">
        <v>15</v>
      </c>
      <c r="D22" s="16">
        <f>1-B22</f>
        <v>0.96199999999999997</v>
      </c>
    </row>
    <row r="24" spans="2:8" x14ac:dyDescent="0.2">
      <c r="B24" s="2" t="s">
        <v>8</v>
      </c>
    </row>
    <row r="26" spans="2:8" x14ac:dyDescent="0.2">
      <c r="B26" s="15">
        <v>3.5000000000000001E-3</v>
      </c>
      <c r="C26" s="3" t="s">
        <v>15</v>
      </c>
      <c r="D26">
        <f>1-B26</f>
        <v>0.99650000000000005</v>
      </c>
    </row>
    <row r="28" spans="2:8" x14ac:dyDescent="0.2">
      <c r="B28" t="s">
        <v>9</v>
      </c>
    </row>
    <row r="30" spans="2:8" x14ac:dyDescent="0.2">
      <c r="B3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9771-D419-4049-BB11-EAD88C2EF845}">
  <dimension ref="A1:M30"/>
  <sheetViews>
    <sheetView workbookViewId="0">
      <selection activeCell="D35" sqref="D35"/>
    </sheetView>
  </sheetViews>
  <sheetFormatPr defaultColWidth="9.140625" defaultRowHeight="12.75" x14ac:dyDescent="0.2"/>
  <cols>
    <col min="1" max="4" width="9.140625" style="8"/>
    <col min="5" max="5" width="10.42578125" style="8" bestFit="1" customWidth="1"/>
    <col min="6" max="6" width="9.140625" style="8"/>
    <col min="7" max="7" width="10.85546875" style="8" customWidth="1"/>
    <col min="8" max="8" width="3.42578125" style="8" customWidth="1"/>
    <col min="9" max="11" width="9.140625" style="8"/>
    <col min="12" max="12" width="12.28515625" style="8" bestFit="1" customWidth="1"/>
    <col min="13" max="13" width="9.28515625" style="8" bestFit="1" customWidth="1"/>
    <col min="14" max="16384" width="9.140625" style="8"/>
  </cols>
  <sheetData>
    <row r="1" spans="1:12" x14ac:dyDescent="0.2">
      <c r="A1" s="8" t="s">
        <v>0</v>
      </c>
      <c r="G1" s="11"/>
      <c r="L1" s="95">
        <f ca="1">NOW()</f>
        <v>45637.366278587964</v>
      </c>
    </row>
    <row r="2" spans="1:12" x14ac:dyDescent="0.2">
      <c r="A2" s="8" t="s">
        <v>1</v>
      </c>
      <c r="D2" s="6"/>
    </row>
    <row r="3" spans="1:12" x14ac:dyDescent="0.2">
      <c r="A3" s="96">
        <v>45352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97">
        <v>0.15336</v>
      </c>
      <c r="E8" s="8" t="s">
        <v>14</v>
      </c>
      <c r="F8" s="98" t="s">
        <v>3</v>
      </c>
      <c r="G8" s="99">
        <f>D8*1.00503</f>
        <v>0.15413140080000001</v>
      </c>
      <c r="H8" s="99" t="s">
        <v>12</v>
      </c>
      <c r="I8" s="8" t="s">
        <v>10</v>
      </c>
    </row>
    <row r="9" spans="1:12" x14ac:dyDescent="0.2">
      <c r="D9" s="100"/>
    </row>
    <row r="10" spans="1:12" x14ac:dyDescent="0.2">
      <c r="A10" s="7"/>
      <c r="B10" s="8" t="s">
        <v>16</v>
      </c>
      <c r="D10" s="97">
        <v>8.8999999999999996E-2</v>
      </c>
      <c r="E10" s="8" t="s">
        <v>14</v>
      </c>
      <c r="F10" s="98" t="s">
        <v>3</v>
      </c>
      <c r="G10" s="99">
        <f>D10*1.00503</f>
        <v>8.9447670000000007E-2</v>
      </c>
      <c r="H10" s="99"/>
      <c r="I10" s="8" t="s">
        <v>11</v>
      </c>
    </row>
    <row r="11" spans="1:12" x14ac:dyDescent="0.2">
      <c r="B11" s="8" t="s">
        <v>17</v>
      </c>
      <c r="D11" s="101">
        <v>3.5400000000000002E-3</v>
      </c>
      <c r="E11" s="8" t="s">
        <v>14</v>
      </c>
      <c r="F11" s="98" t="s">
        <v>3</v>
      </c>
      <c r="G11" s="99">
        <f>D11*1.00503</f>
        <v>3.5578062000000007E-3</v>
      </c>
      <c r="H11" s="99"/>
      <c r="I11" s="8" t="s">
        <v>11</v>
      </c>
    </row>
    <row r="12" spans="1:12" x14ac:dyDescent="0.2">
      <c r="G12" s="104"/>
    </row>
    <row r="13" spans="1:12" x14ac:dyDescent="0.2">
      <c r="G13" s="104"/>
    </row>
    <row r="14" spans="1:12" x14ac:dyDescent="0.2">
      <c r="B14" s="2" t="s">
        <v>5</v>
      </c>
      <c r="G14" s="104"/>
    </row>
    <row r="16" spans="1:12" x14ac:dyDescent="0.2">
      <c r="B16" s="9" t="s">
        <v>2</v>
      </c>
      <c r="D16" s="10">
        <v>0.13900000000000001</v>
      </c>
      <c r="F16" s="98" t="s">
        <v>3</v>
      </c>
      <c r="G16" s="99">
        <f>D16</f>
        <v>0.13900000000000001</v>
      </c>
      <c r="H16" s="99" t="s">
        <v>12</v>
      </c>
      <c r="I16" s="8" t="s">
        <v>10</v>
      </c>
    </row>
    <row r="18" spans="2:13" x14ac:dyDescent="0.2">
      <c r="F18" s="98"/>
      <c r="G18" s="99"/>
      <c r="H18" s="99"/>
    </row>
    <row r="19" spans="2:13" x14ac:dyDescent="0.2">
      <c r="F19" s="98"/>
      <c r="G19" s="99"/>
      <c r="H19" s="99"/>
    </row>
    <row r="20" spans="2:13" x14ac:dyDescent="0.2">
      <c r="B20" s="2" t="s">
        <v>7</v>
      </c>
    </row>
    <row r="21" spans="2:13" x14ac:dyDescent="0.2">
      <c r="M21" s="103"/>
    </row>
    <row r="22" spans="2:13" x14ac:dyDescent="0.2">
      <c r="B22" s="102">
        <v>2.01E-2</v>
      </c>
      <c r="C22" s="98" t="s">
        <v>15</v>
      </c>
      <c r="D22" s="103">
        <f>1-B22</f>
        <v>0.97989999999999999</v>
      </c>
    </row>
    <row r="24" spans="2:13" x14ac:dyDescent="0.2">
      <c r="B24" s="2" t="s">
        <v>8</v>
      </c>
    </row>
    <row r="26" spans="2:13" x14ac:dyDescent="0.2">
      <c r="B26" s="102">
        <v>3.5000000000000001E-3</v>
      </c>
      <c r="C26" s="98" t="s">
        <v>15</v>
      </c>
      <c r="D26" s="8">
        <f>1-B26</f>
        <v>0.99650000000000005</v>
      </c>
    </row>
    <row r="28" spans="2:13" x14ac:dyDescent="0.2">
      <c r="B28" s="8" t="s">
        <v>9</v>
      </c>
    </row>
    <row r="30" spans="2:13" x14ac:dyDescent="0.2">
      <c r="B30" s="8" t="s">
        <v>13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9533-3B66-48C0-B81B-A339DC22BA5B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3" max="3" width="9.140625" customWidth="1"/>
    <col min="5" max="5" width="10.42578125" bestFit="1" customWidth="1"/>
    <col min="7" max="7" width="10.85546875" customWidth="1"/>
    <col min="8" max="8" width="3.42578125" customWidth="1"/>
    <col min="12" max="12" width="12.28515625" bestFit="1" customWidth="1"/>
  </cols>
  <sheetData>
    <row r="1" spans="1:12" x14ac:dyDescent="0.2">
      <c r="A1" t="s">
        <v>0</v>
      </c>
      <c r="G1" s="11"/>
      <c r="L1" s="5">
        <f ca="1">NOW()</f>
        <v>45637.366278587964</v>
      </c>
    </row>
    <row r="2" spans="1:12" x14ac:dyDescent="0.2">
      <c r="A2" t="s">
        <v>1</v>
      </c>
      <c r="D2" s="6"/>
    </row>
    <row r="3" spans="1:12" x14ac:dyDescent="0.2">
      <c r="A3" s="1">
        <v>42887</v>
      </c>
      <c r="E3" s="7"/>
      <c r="F3" s="11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9" t="s">
        <v>2</v>
      </c>
      <c r="D8" s="12">
        <v>0.28899999999999998</v>
      </c>
      <c r="E8" t="s">
        <v>14</v>
      </c>
      <c r="F8" s="3" t="s">
        <v>3</v>
      </c>
      <c r="G8" s="4">
        <f>D8*1.00503</f>
        <v>0.29045367</v>
      </c>
      <c r="H8" s="4" t="s">
        <v>12</v>
      </c>
      <c r="I8" t="s">
        <v>10</v>
      </c>
    </row>
    <row r="9" spans="1:12" x14ac:dyDescent="0.2">
      <c r="D9" s="13"/>
    </row>
    <row r="10" spans="1:12" x14ac:dyDescent="0.2">
      <c r="A10" s="7"/>
      <c r="B10" s="8" t="s">
        <v>16</v>
      </c>
      <c r="D10" s="12">
        <v>0.13299</v>
      </c>
      <c r="E10" t="s">
        <v>14</v>
      </c>
      <c r="F10" s="3" t="s">
        <v>3</v>
      </c>
      <c r="G10" s="4">
        <f>D10*1.00503</f>
        <v>0.13365893970000001</v>
      </c>
      <c r="H10" s="4"/>
      <c r="I10" t="s">
        <v>11</v>
      </c>
    </row>
    <row r="11" spans="1:12" x14ac:dyDescent="0.2">
      <c r="B11" t="s">
        <v>4</v>
      </c>
      <c r="D11" s="14">
        <v>2.0200000000000001E-3</v>
      </c>
      <c r="E11" t="s">
        <v>14</v>
      </c>
      <c r="F11" s="3" t="s">
        <v>3</v>
      </c>
      <c r="G11" s="4">
        <f>D11*1.00503</f>
        <v>2.0301606000000002E-3</v>
      </c>
      <c r="H11" s="4"/>
      <c r="I11" t="s">
        <v>11</v>
      </c>
    </row>
    <row r="14" spans="1:12" x14ac:dyDescent="0.2">
      <c r="B14" s="2" t="s">
        <v>5</v>
      </c>
    </row>
    <row r="16" spans="1:12" x14ac:dyDescent="0.2">
      <c r="B16" s="9" t="s">
        <v>2</v>
      </c>
      <c r="D16" s="10">
        <v>0.28199999999999997</v>
      </c>
      <c r="F16" s="3" t="s">
        <v>3</v>
      </c>
      <c r="G16" s="4">
        <f>D16</f>
        <v>0.28199999999999997</v>
      </c>
      <c r="H16" s="4" t="s">
        <v>12</v>
      </c>
      <c r="I16" t="s">
        <v>10</v>
      </c>
    </row>
    <row r="18" spans="2:8" x14ac:dyDescent="0.2">
      <c r="F18" s="3"/>
      <c r="G18" s="4"/>
      <c r="H18" s="4"/>
    </row>
    <row r="19" spans="2:8" x14ac:dyDescent="0.2">
      <c r="F19" s="3"/>
      <c r="G19" s="4"/>
      <c r="H19" s="4"/>
    </row>
    <row r="20" spans="2:8" x14ac:dyDescent="0.2">
      <c r="B20" s="2" t="s">
        <v>7</v>
      </c>
    </row>
    <row r="22" spans="2:8" x14ac:dyDescent="0.2">
      <c r="B22" s="15">
        <v>3.7999999999999999E-2</v>
      </c>
      <c r="C22" s="3" t="s">
        <v>15</v>
      </c>
      <c r="D22" s="16">
        <f>1-B22</f>
        <v>0.96199999999999997</v>
      </c>
    </row>
    <row r="24" spans="2:8" x14ac:dyDescent="0.2">
      <c r="B24" s="2" t="s">
        <v>8</v>
      </c>
    </row>
    <row r="26" spans="2:8" x14ac:dyDescent="0.2">
      <c r="B26" s="15">
        <v>3.5000000000000001E-3</v>
      </c>
      <c r="C26" s="3" t="s">
        <v>15</v>
      </c>
      <c r="D26">
        <f>1-B26</f>
        <v>0.99650000000000005</v>
      </c>
    </row>
    <row r="28" spans="2:8" x14ac:dyDescent="0.2">
      <c r="B28" t="s">
        <v>9</v>
      </c>
    </row>
    <row r="30" spans="2:8" x14ac:dyDescent="0.2">
      <c r="B3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22A471347E1449FD5ADEC43AC4DC4" ma:contentTypeVersion="2" ma:contentTypeDescription="Create a new document." ma:contentTypeScope="" ma:versionID="496e565e915eece95ee672dc7d2b8649">
  <xsd:schema xmlns:xsd="http://www.w3.org/2001/XMLSchema" xmlns:xs="http://www.w3.org/2001/XMLSchema" xmlns:p="http://schemas.microsoft.com/office/2006/metadata/properties" xmlns:ns2="e071e397-1be0-4428-84ca-97ea00312f99" targetNamespace="http://schemas.microsoft.com/office/2006/metadata/properties" ma:root="true" ma:fieldsID="3bba433a5b347bea639f6f43a0c98673" ns2:_="">
    <xsd:import namespace="e071e397-1be0-4428-84ca-97ea00312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1e397-1be0-4428-84ca-97ea00312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4D5A5F-DCD3-4087-90FA-4DDAEF4F5A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2AF86C-9C14-44D0-B526-A0D976BD1B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A82512-ABC0-4F6E-99D7-03C2A089C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71e397-1be0-4428-84ca-97ea00312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90</vt:i4>
      </vt:variant>
      <vt:variant>
        <vt:lpstr>Named Ranges</vt:lpstr>
      </vt:variant>
      <vt:variant>
        <vt:i4>34</vt:i4>
      </vt:variant>
    </vt:vector>
  </HeadingPairs>
  <TitlesOfParts>
    <vt:vector size="124" baseType="lpstr"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</vt:lpstr>
      <vt:lpstr>September 2023</vt:lpstr>
      <vt:lpstr>August 2023</vt:lpstr>
      <vt:lpstr>July 2023</vt:lpstr>
      <vt:lpstr>June 2023</vt:lpstr>
      <vt:lpstr>May 2023</vt:lpstr>
      <vt:lpstr>April 2023</vt:lpstr>
      <vt:lpstr>March 2023</vt:lpstr>
      <vt:lpstr>Feb 2023</vt:lpstr>
      <vt:lpstr>Jan 2023</vt:lpstr>
      <vt:lpstr>Dec 2022</vt:lpstr>
      <vt:lpstr>Nov 2022</vt:lpstr>
      <vt:lpstr>Oct 2022</vt:lpstr>
      <vt:lpstr>Sept 2022</vt:lpstr>
      <vt:lpstr>Aug 2022</vt:lpstr>
      <vt:lpstr>July 2022</vt:lpstr>
      <vt:lpstr>June 2022</vt:lpstr>
      <vt:lpstr>May 2022</vt:lpstr>
      <vt:lpstr>April 2022</vt:lpstr>
      <vt:lpstr>March 2022</vt:lpstr>
      <vt:lpstr>February 2022</vt:lpstr>
      <vt:lpstr>January 2022</vt:lpstr>
      <vt:lpstr>December 2021</vt:lpstr>
      <vt:lpstr>November 2021</vt:lpstr>
      <vt:lpstr>October 2021</vt:lpstr>
      <vt:lpstr>September 2021</vt:lpstr>
      <vt:lpstr>August 2021</vt:lpstr>
      <vt:lpstr>July 2021 </vt:lpstr>
      <vt:lpstr>June 2021</vt:lpstr>
      <vt:lpstr>May 2021</vt:lpstr>
      <vt:lpstr>April 2021</vt:lpstr>
      <vt:lpstr>March 2021</vt:lpstr>
      <vt:lpstr>February 2021</vt:lpstr>
      <vt:lpstr>January 2021</vt:lpstr>
      <vt:lpstr>December 2020 </vt:lpstr>
      <vt:lpstr>November 2020</vt:lpstr>
      <vt:lpstr>October 2020</vt:lpstr>
      <vt:lpstr>September 2020</vt:lpstr>
      <vt:lpstr>August 2020</vt:lpstr>
      <vt:lpstr>July 2020</vt:lpstr>
      <vt:lpstr>Jun 2020</vt:lpstr>
      <vt:lpstr>May 2020</vt:lpstr>
      <vt:lpstr>Apr 2020</vt:lpstr>
      <vt:lpstr>Mar 20</vt:lpstr>
      <vt:lpstr>Feb 20</vt:lpstr>
      <vt:lpstr>Jan 20</vt:lpstr>
      <vt:lpstr>Dec 19</vt:lpstr>
      <vt:lpstr>Nov 19</vt:lpstr>
      <vt:lpstr>Oct 19</vt:lpstr>
      <vt:lpstr>Sep 19</vt:lpstr>
      <vt:lpstr>Aug 19</vt:lpstr>
      <vt:lpstr>Jul 19</vt:lpstr>
      <vt:lpstr>Jun 19</vt:lpstr>
      <vt:lpstr>May 19</vt:lpstr>
      <vt:lpstr>Apr 19</vt:lpstr>
      <vt:lpstr>Mar 19</vt:lpstr>
      <vt:lpstr>Feb 19</vt:lpstr>
      <vt:lpstr>Jan 19</vt:lpstr>
      <vt:lpstr>Dec 18</vt:lpstr>
      <vt:lpstr>Nov 18</vt:lpstr>
      <vt:lpstr>Oct 18</vt:lpstr>
      <vt:lpstr>Sep 18</vt:lpstr>
      <vt:lpstr>Aug 18</vt:lpstr>
      <vt:lpstr>Jul 18</vt:lpstr>
      <vt:lpstr>Jun18</vt:lpstr>
      <vt:lpstr>May18</vt:lpstr>
      <vt:lpstr>Apr18</vt:lpstr>
      <vt:lpstr>Mar18</vt:lpstr>
      <vt:lpstr>Feb18</vt:lpstr>
      <vt:lpstr>Jan18</vt:lpstr>
      <vt:lpstr>Dec17</vt:lpstr>
      <vt:lpstr>Nov17</vt:lpstr>
      <vt:lpstr>Oct17</vt:lpstr>
      <vt:lpstr>Sep17</vt:lpstr>
      <vt:lpstr>Aug17</vt:lpstr>
      <vt:lpstr>Jul17</vt:lpstr>
      <vt:lpstr>Jun17</vt:lpstr>
      <vt:lpstr>'Apr 19'!Print_Area</vt:lpstr>
      <vt:lpstr>'Apr18'!Print_Area</vt:lpstr>
      <vt:lpstr>'Aug 18'!Print_Area</vt:lpstr>
      <vt:lpstr>'Aug 19'!Print_Area</vt:lpstr>
      <vt:lpstr>'Aug17'!Print_Area</vt:lpstr>
      <vt:lpstr>'Dec 18'!Print_Area</vt:lpstr>
      <vt:lpstr>'Dec 19'!Print_Area</vt:lpstr>
      <vt:lpstr>'Dec17'!Print_Area</vt:lpstr>
      <vt:lpstr>'Feb 19'!Print_Area</vt:lpstr>
      <vt:lpstr>'Feb 20'!Print_Area</vt:lpstr>
      <vt:lpstr>'Feb18'!Print_Area</vt:lpstr>
      <vt:lpstr>'Jan 19'!Print_Area</vt:lpstr>
      <vt:lpstr>'Jan 20'!Print_Area</vt:lpstr>
      <vt:lpstr>'Jan18'!Print_Area</vt:lpstr>
      <vt:lpstr>'Jul 18'!Print_Area</vt:lpstr>
      <vt:lpstr>'Jul 19'!Print_Area</vt:lpstr>
      <vt:lpstr>'Jul17'!Print_Area</vt:lpstr>
      <vt:lpstr>'Jun 19'!Print_Area</vt:lpstr>
      <vt:lpstr>'Jun17'!Print_Area</vt:lpstr>
      <vt:lpstr>'Jun18'!Print_Area</vt:lpstr>
      <vt:lpstr>'Mar 19'!Print_Area</vt:lpstr>
      <vt:lpstr>'Mar 20'!Print_Area</vt:lpstr>
      <vt:lpstr>'Mar18'!Print_Area</vt:lpstr>
      <vt:lpstr>'May 19'!Print_Area</vt:lpstr>
      <vt:lpstr>'May18'!Print_Area</vt:lpstr>
      <vt:lpstr>'Nov 18'!Print_Area</vt:lpstr>
      <vt:lpstr>'Nov 19'!Print_Area</vt:lpstr>
      <vt:lpstr>'Nov17'!Print_Area</vt:lpstr>
      <vt:lpstr>'Oct 18'!Print_Area</vt:lpstr>
      <vt:lpstr>'Oct 19'!Print_Area</vt:lpstr>
      <vt:lpstr>'Oct17'!Print_Area</vt:lpstr>
      <vt:lpstr>'Sep 18'!Print_Area</vt:lpstr>
      <vt:lpstr>'Sep 19'!Print_Area</vt:lpstr>
      <vt:lpstr>'Sep17'!Print_Area</vt:lpstr>
    </vt:vector>
  </TitlesOfParts>
  <Company>Tampa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TECO</dc:creator>
  <cp:lastModifiedBy>Henao, Tracy L.</cp:lastModifiedBy>
  <cp:lastPrinted>2020-03-23T17:57:05Z</cp:lastPrinted>
  <dcterms:created xsi:type="dcterms:W3CDTF">2001-10-05T18:13:40Z</dcterms:created>
  <dcterms:modified xsi:type="dcterms:W3CDTF">2024-12-11T13:47:47Z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2022-03-14T15:52:50Z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dc4205e8-61ad-4147-a0b1-ce2064609e07</vt:lpwstr>
  </property>
  <property fmtid="{D5CDD505-2E9C-101B-9397-08002B2CF9AE}" pid="8" name="MSIP_Label_a83f872e-d8d7-43ac-9961-0f2ad31e50e5_ContentBits">
    <vt:lpwstr>0</vt:lpwstr>
  </property>
</Properties>
</file>