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ustomProperty10.bin" ContentType="application/vnd.openxmlformats-officedocument.spreadsheetml.customProperty"/>
  <Override PartName="/xl/customProperty11.bin" ContentType="application/vnd.openxmlformats-officedocument.spreadsheetml.customProperty"/>
  <Override PartName="/xl/customProperty12.bin" ContentType="application/vnd.openxmlformats-officedocument.spreadsheetml.customProperty"/>
  <Override PartName="/xl/customProperty13.bin" ContentType="application/vnd.openxmlformats-officedocument.spreadsheetml.customProperty"/>
  <Override PartName="/xl/customProperty14.bin" ContentType="application/vnd.openxmlformats-officedocument.spreadsheetml.customProperty"/>
  <Override PartName="/xl/customProperty15.bin" ContentType="application/vnd.openxmlformats-officedocument.spreadsheetml.customProperty"/>
  <Override PartName="/xl/customProperty16.bin" ContentType="application/vnd.openxmlformats-officedocument.spreadsheetml.customProperty"/>
  <Override PartName="/xl/customProperty17.bin" ContentType="application/vnd.openxmlformats-officedocument.spreadsheetml.customProperty"/>
  <Override PartName="/xl/customProperty18.bin" ContentType="application/vnd.openxmlformats-officedocument.spreadsheetml.customProperty"/>
  <Override PartName="/xl/customProperty19.bin" ContentType="application/vnd.openxmlformats-officedocument.spreadsheetml.customProperty"/>
  <Override PartName="/xl/customProperty20.bin" ContentType="application/vnd.openxmlformats-officedocument.spreadsheetml.customProperty"/>
  <Override PartName="/xl/customProperty21.bin" ContentType="application/vnd.openxmlformats-officedocument.spreadsheetml.customProperty"/>
  <Override PartName="/xl/customProperty22.bin" ContentType="application/vnd.openxmlformats-officedocument.spreadsheetml.customProperty"/>
  <Override PartName="/xl/customProperty23.bin" ContentType="application/vnd.openxmlformats-officedocument.spreadsheetml.customProperty"/>
  <Override PartName="/xl/customProperty24.bin" ContentType="application/vnd.openxmlformats-officedocument.spreadsheetml.customProperty"/>
  <Override PartName="/xl/customProperty25.bin" ContentType="application/vnd.openxmlformats-officedocument.spreadsheetml.customProperty"/>
  <Override PartName="/xl/customProperty26.bin" ContentType="application/vnd.openxmlformats-officedocument.spreadsheetml.customProperty"/>
  <Override PartName="/xl/customProperty27.bin" ContentType="application/vnd.openxmlformats-officedocument.spreadsheetml.customProperty"/>
  <Override PartName="/xl/customProperty28.bin" ContentType="application/vnd.openxmlformats-officedocument.spreadsheetml.customProperty"/>
  <Override PartName="/xl/customProperty29.bin" ContentType="application/vnd.openxmlformats-officedocument.spreadsheetml.customProperty"/>
  <Override PartName="/xl/customProperty30.bin" ContentType="application/vnd.openxmlformats-officedocument.spreadsheetml.customProperty"/>
  <Override PartName="/xl/customProperty31.bin" ContentType="application/vnd.openxmlformats-officedocument.spreadsheetml.customProperty"/>
  <Override PartName="/xl/customProperty32.bin" ContentType="application/vnd.openxmlformats-officedocument.spreadsheetml.customProperty"/>
  <Override PartName="/xl/customProperty33.bin" ContentType="application/vnd.openxmlformats-officedocument.spreadsheetml.customProperty"/>
  <Override PartName="/xl/customProperty34.bin" ContentType="application/vnd.openxmlformats-officedocument.spreadsheetml.customProperty"/>
  <Override PartName="/xl/customProperty35.bin" ContentType="application/vnd.openxmlformats-officedocument.spreadsheetml.customProperty"/>
  <Override PartName="/xl/customProperty36.bin" ContentType="application/vnd.openxmlformats-officedocument.spreadsheetml.customProperty"/>
  <Override PartName="/xl/customProperty37.bin" ContentType="application/vnd.openxmlformats-officedocument.spreadsheetml.customProperty"/>
  <Override PartName="/xl/customProperty38.bin" ContentType="application/vnd.openxmlformats-officedocument.spreadsheetml.customProperty"/>
  <Override PartName="/xl/customProperty39.bin" ContentType="application/vnd.openxmlformats-officedocument.spreadsheetml.customProperty"/>
  <Override PartName="/xl/customProperty40.bin" ContentType="application/vnd.openxmlformats-officedocument.spreadsheetml.customProperty"/>
  <Override PartName="/xl/customProperty41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ATLC\Desktop\"/>
    </mc:Choice>
  </mc:AlternateContent>
  <xr:revisionPtr revIDLastSave="0" documentId="8_{4B92CB63-DFD1-4532-BDC3-3E4197916A46}" xr6:coauthVersionLast="47" xr6:coauthVersionMax="47" xr10:uidLastSave="{00000000-0000-0000-0000-000000000000}"/>
  <bookViews>
    <workbookView xWindow="3510" yWindow="3510" windowWidth="38700" windowHeight="15495" xr2:uid="{866DBCC4-0FE1-49E0-B79B-1DBDF91664E6}"/>
  </bookViews>
  <sheets>
    <sheet name="December 2024" sheetId="285" r:id="rId1"/>
    <sheet name="November 2024" sheetId="284" r:id="rId2"/>
    <sheet name="October 2024" sheetId="283" r:id="rId3"/>
    <sheet name="September 2024" sheetId="282" r:id="rId4"/>
    <sheet name="August 2024" sheetId="281" r:id="rId5"/>
    <sheet name="July 2024" sheetId="280" r:id="rId6"/>
    <sheet name="June 2024" sheetId="279" r:id="rId7"/>
    <sheet name="May 2024" sheetId="278" r:id="rId8"/>
    <sheet name="April 2024" sheetId="277" r:id="rId9"/>
    <sheet name="March 2024" sheetId="276" r:id="rId10"/>
    <sheet name="February 2024" sheetId="275" r:id="rId11"/>
    <sheet name="January 2024" sheetId="274" r:id="rId12"/>
    <sheet name="December 2023" sheetId="273" r:id="rId13"/>
    <sheet name="November 2023" sheetId="272" r:id="rId14"/>
    <sheet name="October 2023" sheetId="271" r:id="rId15"/>
    <sheet name="September 2023" sheetId="270" r:id="rId16"/>
    <sheet name="August 2023" sheetId="269" r:id="rId17"/>
    <sheet name="July 2023" sheetId="268" r:id="rId18"/>
    <sheet name="June 2023" sheetId="267" r:id="rId19"/>
    <sheet name="May 2023" sheetId="266" r:id="rId20"/>
    <sheet name="April 2023" sheetId="265" r:id="rId21"/>
    <sheet name="March 2023" sheetId="264" r:id="rId22"/>
    <sheet name="Feb 2023" sheetId="263" r:id="rId23"/>
    <sheet name="Jan 2023" sheetId="262" r:id="rId24"/>
    <sheet name="Dec 2022" sheetId="261" r:id="rId25"/>
    <sheet name="Nov 2022" sheetId="260" r:id="rId26"/>
    <sheet name="Oct 2022" sheetId="259" r:id="rId27"/>
    <sheet name="Sept 2022" sheetId="258" r:id="rId28"/>
    <sheet name="Aug 2022" sheetId="257" r:id="rId29"/>
    <sheet name="July 2022" sheetId="256" r:id="rId30"/>
    <sheet name="June 2022" sheetId="255" r:id="rId31"/>
    <sheet name="May 2022" sheetId="254" r:id="rId32"/>
    <sheet name="April 2022" sheetId="253" r:id="rId33"/>
    <sheet name="March 2022" sheetId="252" r:id="rId34"/>
    <sheet name="February 2022" sheetId="251" r:id="rId35"/>
    <sheet name="January 2022" sheetId="250" r:id="rId36"/>
    <sheet name="December 2021" sheetId="249" r:id="rId37"/>
    <sheet name="November 2021" sheetId="248" r:id="rId38"/>
    <sheet name="October 2021" sheetId="247" r:id="rId39"/>
    <sheet name="September 2021" sheetId="246" r:id="rId40"/>
    <sheet name="August 2021" sheetId="245" r:id="rId41"/>
    <sheet name="July 2021 " sheetId="244" r:id="rId42"/>
    <sheet name="June 2021" sheetId="243" r:id="rId43"/>
    <sheet name="May 2021" sheetId="242" r:id="rId44"/>
    <sheet name="April 2021" sheetId="241" r:id="rId45"/>
    <sheet name="March 2021" sheetId="240" r:id="rId46"/>
    <sheet name="February 2021" sheetId="239" r:id="rId47"/>
    <sheet name="January 2021" sheetId="238" r:id="rId48"/>
    <sheet name="December 2020 " sheetId="237" r:id="rId49"/>
    <sheet name="November 2020" sheetId="236" r:id="rId50"/>
    <sheet name="October 2020" sheetId="235" r:id="rId51"/>
    <sheet name="September 2020" sheetId="234" r:id="rId52"/>
    <sheet name="August 2020" sheetId="233" r:id="rId53"/>
    <sheet name="July 2020" sheetId="232" r:id="rId54"/>
    <sheet name="Jun 2020" sheetId="231" r:id="rId55"/>
    <sheet name="May 2020" sheetId="230" r:id="rId56"/>
    <sheet name="Apr 2020" sheetId="229" r:id="rId57"/>
    <sheet name="Mar 20" sheetId="228" r:id="rId58"/>
    <sheet name="Feb 20" sheetId="227" r:id="rId59"/>
    <sheet name="Jan 20" sheetId="226" r:id="rId60"/>
    <sheet name="Dec 19" sheetId="225" r:id="rId61"/>
    <sheet name="Nov 19" sheetId="224" r:id="rId62"/>
    <sheet name="Oct 19" sheetId="223" r:id="rId63"/>
    <sheet name="Sep 19" sheetId="222" r:id="rId64"/>
    <sheet name="Aug 19" sheetId="221" r:id="rId65"/>
    <sheet name="Jul 19" sheetId="220" r:id="rId66"/>
    <sheet name="Jun 19" sheetId="219" r:id="rId67"/>
    <sheet name="May 19" sheetId="218" r:id="rId68"/>
    <sheet name="Apr 19" sheetId="217" r:id="rId69"/>
    <sheet name="Mar 19" sheetId="216" r:id="rId70"/>
    <sheet name="Feb 19" sheetId="215" r:id="rId71"/>
    <sheet name="Jan 19" sheetId="214" r:id="rId72"/>
    <sheet name="Dec 18" sheetId="212" r:id="rId73"/>
    <sheet name="Nov 18" sheetId="211" r:id="rId74"/>
    <sheet name="Oct 18" sheetId="210" r:id="rId75"/>
    <sheet name="Sep 18" sheetId="209" r:id="rId76"/>
    <sheet name="Aug 18" sheetId="208" r:id="rId77"/>
    <sheet name="Jul 18" sheetId="207" r:id="rId78"/>
    <sheet name="Jun18" sheetId="206" r:id="rId79"/>
    <sheet name="May18" sheetId="205" r:id="rId80"/>
    <sheet name="Apr18" sheetId="204" r:id="rId81"/>
    <sheet name="Mar18" sheetId="203" r:id="rId82"/>
    <sheet name="Feb18" sheetId="202" r:id="rId83"/>
    <sheet name="Jan18" sheetId="201" r:id="rId84"/>
    <sheet name="Dec17" sheetId="200" r:id="rId85"/>
    <sheet name="Nov17" sheetId="199" r:id="rId86"/>
    <sheet name="Oct17" sheetId="198" r:id="rId87"/>
    <sheet name="Sep17" sheetId="197" r:id="rId88"/>
    <sheet name="Aug17" sheetId="196" r:id="rId89"/>
    <sheet name="Jul17" sheetId="195" r:id="rId90"/>
    <sheet name="Jun17" sheetId="194" r:id="rId91"/>
  </sheets>
  <definedNames>
    <definedName name="_xlnm.Print_Area" localSheetId="68">'Apr 19'!$A$1:$L$32</definedName>
    <definedName name="_xlnm.Print_Area" localSheetId="80">'Apr18'!$A$1:$L$32</definedName>
    <definedName name="_xlnm.Print_Area" localSheetId="76">'Aug 18'!$A$1:$L$32</definedName>
    <definedName name="_xlnm.Print_Area" localSheetId="64">'Aug 19'!$A$1:$L$32</definedName>
    <definedName name="_xlnm.Print_Area" localSheetId="88">'Aug17'!$A$1:$L$32</definedName>
    <definedName name="_xlnm.Print_Area" localSheetId="72">'Dec 18'!$A$1:$L$32</definedName>
    <definedName name="_xlnm.Print_Area" localSheetId="60">'Dec 19'!$A$1:$L$32</definedName>
    <definedName name="_xlnm.Print_Area" localSheetId="84">'Dec17'!$A$1:$L$32</definedName>
    <definedName name="_xlnm.Print_Area" localSheetId="70">'Feb 19'!$A$1:$L$32</definedName>
    <definedName name="_xlnm.Print_Area" localSheetId="58">'Feb 20'!$A$1:$L$32</definedName>
    <definedName name="_xlnm.Print_Area" localSheetId="82">'Feb18'!$A$1:$L$32</definedName>
    <definedName name="_xlnm.Print_Area" localSheetId="71">'Jan 19'!$A$1:$L$32</definedName>
    <definedName name="_xlnm.Print_Area" localSheetId="59">'Jan 20'!$A$1:$L$32</definedName>
    <definedName name="_xlnm.Print_Area" localSheetId="83">'Jan18'!$A$1:$L$32</definedName>
    <definedName name="_xlnm.Print_Area" localSheetId="77">'Jul 18'!$A$1:$L$32</definedName>
    <definedName name="_xlnm.Print_Area" localSheetId="65">'Jul 19'!$A$1:$L$32</definedName>
    <definedName name="_xlnm.Print_Area" localSheetId="89">'Jul17'!$A$1:$L$32</definedName>
    <definedName name="_xlnm.Print_Area" localSheetId="66">'Jun 19'!$A$1:$L$32</definedName>
    <definedName name="_xlnm.Print_Area" localSheetId="90">'Jun17'!$A$1:$L$32</definedName>
    <definedName name="_xlnm.Print_Area" localSheetId="78">'Jun18'!$A$1:$L$32</definedName>
    <definedName name="_xlnm.Print_Area" localSheetId="69">'Mar 19'!$A$1:$L$32</definedName>
    <definedName name="_xlnm.Print_Area" localSheetId="57">'Mar 20'!$A$1:$L$32</definedName>
    <definedName name="_xlnm.Print_Area" localSheetId="81">'Mar18'!$A$1:$L$32</definedName>
    <definedName name="_xlnm.Print_Area" localSheetId="67">'May 19'!$A$1:$L$32</definedName>
    <definedName name="_xlnm.Print_Area" localSheetId="79">'May18'!$A$1:$L$32</definedName>
    <definedName name="_xlnm.Print_Area" localSheetId="73">'Nov 18'!$A$1:$L$32</definedName>
    <definedName name="_xlnm.Print_Area" localSheetId="61">'Nov 19'!$A$1:$L$32</definedName>
    <definedName name="_xlnm.Print_Area" localSheetId="85">'Nov17'!$A$1:$L$32</definedName>
    <definedName name="_xlnm.Print_Area" localSheetId="74">'Oct 18'!$A$1:$L$32</definedName>
    <definedName name="_xlnm.Print_Area" localSheetId="62">'Oct 19'!$A$1:$L$32</definedName>
    <definedName name="_xlnm.Print_Area" localSheetId="86">'Oct17'!$A$1:$L$32</definedName>
    <definedName name="_xlnm.Print_Area" localSheetId="75">'Sep 18'!$A$1:$L$32</definedName>
    <definedName name="_xlnm.Print_Area" localSheetId="63">'Sep 19'!$A$1:$L$32</definedName>
    <definedName name="_xlnm.Print_Area" localSheetId="87">'Sep17'!$A$1:$L$32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6" i="285" l="1"/>
  <c r="D22" i="285"/>
  <c r="G16" i="285"/>
  <c r="G11" i="285"/>
  <c r="G10" i="285"/>
  <c r="G8" i="285"/>
  <c r="L1" i="285"/>
  <c r="D26" i="284"/>
  <c r="D22" i="284"/>
  <c r="G16" i="284"/>
  <c r="G11" i="284"/>
  <c r="G10" i="284"/>
  <c r="G8" i="284"/>
  <c r="L1" i="284"/>
  <c r="D26" i="283"/>
  <c r="D22" i="283"/>
  <c r="G16" i="283"/>
  <c r="G11" i="283"/>
  <c r="G10" i="283"/>
  <c r="G8" i="283"/>
  <c r="L1" i="283"/>
  <c r="D26" i="282"/>
  <c r="D22" i="282"/>
  <c r="G16" i="282"/>
  <c r="G11" i="282"/>
  <c r="G10" i="282"/>
  <c r="G8" i="282"/>
  <c r="L1" i="282"/>
  <c r="D26" i="281"/>
  <c r="D22" i="281"/>
  <c r="G16" i="281"/>
  <c r="G11" i="281"/>
  <c r="G10" i="281"/>
  <c r="G8" i="281"/>
  <c r="L1" i="281"/>
  <c r="D26" i="280"/>
  <c r="D22" i="280"/>
  <c r="G16" i="280"/>
  <c r="G11" i="280"/>
  <c r="G10" i="280"/>
  <c r="G8" i="280"/>
  <c r="L1" i="280"/>
  <c r="D26" i="279"/>
  <c r="D22" i="279"/>
  <c r="G16" i="279"/>
  <c r="G11" i="279"/>
  <c r="G10" i="279"/>
  <c r="G8" i="279"/>
  <c r="L1" i="279"/>
  <c r="D26" i="278"/>
  <c r="D22" i="278"/>
  <c r="G16" i="278"/>
  <c r="G11" i="278"/>
  <c r="G10" i="278"/>
  <c r="G8" i="278"/>
  <c r="L1" i="278"/>
  <c r="D26" i="277"/>
  <c r="D22" i="277"/>
  <c r="G16" i="277"/>
  <c r="G11" i="277"/>
  <c r="G10" i="277"/>
  <c r="G8" i="277"/>
  <c r="L1" i="277"/>
  <c r="D26" i="276"/>
  <c r="D22" i="276"/>
  <c r="G16" i="276"/>
  <c r="G11" i="276"/>
  <c r="G10" i="276"/>
  <c r="G8" i="276"/>
  <c r="L1" i="276"/>
  <c r="D26" i="275"/>
  <c r="D22" i="275"/>
  <c r="G16" i="275"/>
  <c r="G11" i="275"/>
  <c r="G10" i="275"/>
  <c r="G8" i="275"/>
  <c r="L1" i="275"/>
  <c r="D26" i="274"/>
  <c r="D22" i="274"/>
  <c r="G16" i="274"/>
  <c r="G11" i="274"/>
  <c r="G10" i="274"/>
  <c r="G8" i="274"/>
  <c r="L1" i="274"/>
  <c r="D26" i="273"/>
  <c r="D22" i="273"/>
  <c r="G16" i="273"/>
  <c r="G11" i="273"/>
  <c r="G10" i="273"/>
  <c r="G8" i="273"/>
  <c r="L1" i="273"/>
  <c r="D26" i="272"/>
  <c r="D22" i="272"/>
  <c r="G16" i="272"/>
  <c r="G11" i="272"/>
  <c r="G10" i="272"/>
  <c r="G8" i="272"/>
  <c r="L1" i="272"/>
  <c r="D26" i="271"/>
  <c r="D22" i="271"/>
  <c r="G16" i="271"/>
  <c r="G11" i="271"/>
  <c r="G10" i="271"/>
  <c r="G8" i="271"/>
  <c r="L1" i="271"/>
  <c r="D26" i="270"/>
  <c r="D22" i="270"/>
  <c r="G16" i="270"/>
  <c r="G11" i="270"/>
  <c r="G10" i="270"/>
  <c r="G8" i="270"/>
  <c r="L1" i="270"/>
  <c r="D26" i="269"/>
  <c r="D22" i="269"/>
  <c r="G16" i="269"/>
  <c r="G11" i="269"/>
  <c r="G10" i="269"/>
  <c r="G8" i="269"/>
  <c r="L1" i="269"/>
  <c r="D26" i="268"/>
  <c r="D22" i="268"/>
  <c r="G16" i="268"/>
  <c r="G11" i="268"/>
  <c r="G10" i="268"/>
  <c r="G8" i="268"/>
  <c r="L1" i="268"/>
  <c r="D26" i="267"/>
  <c r="D22" i="267"/>
  <c r="G16" i="267"/>
  <c r="G11" i="267"/>
  <c r="G10" i="267"/>
  <c r="G8" i="267"/>
  <c r="L1" i="267"/>
  <c r="D26" i="266"/>
  <c r="D22" i="266"/>
  <c r="G16" i="266"/>
  <c r="G11" i="266"/>
  <c r="G10" i="266"/>
  <c r="G8" i="266"/>
  <c r="L1" i="266"/>
  <c r="D26" i="265"/>
  <c r="D22" i="265"/>
  <c r="G16" i="265"/>
  <c r="G11" i="265"/>
  <c r="G10" i="265"/>
  <c r="G8" i="265"/>
  <c r="L1" i="265"/>
  <c r="D26" i="264"/>
  <c r="D22" i="264"/>
  <c r="G16" i="264"/>
  <c r="G11" i="264"/>
  <c r="G10" i="264"/>
  <c r="G8" i="264"/>
  <c r="L1" i="264"/>
  <c r="D26" i="263"/>
  <c r="D22" i="263"/>
  <c r="G16" i="263"/>
  <c r="G11" i="263"/>
  <c r="G10" i="263"/>
  <c r="G8" i="263"/>
  <c r="L1" i="263"/>
  <c r="D26" i="262"/>
  <c r="D22" i="262"/>
  <c r="G16" i="262"/>
  <c r="G11" i="262"/>
  <c r="G10" i="262"/>
  <c r="G8" i="262"/>
  <c r="L1" i="262"/>
  <c r="D26" i="261"/>
  <c r="D22" i="261"/>
  <c r="G16" i="261"/>
  <c r="G11" i="261"/>
  <c r="G10" i="261"/>
  <c r="G8" i="261"/>
  <c r="L1" i="261"/>
  <c r="D26" i="260"/>
  <c r="D22" i="260"/>
  <c r="G16" i="260"/>
  <c r="G11" i="260"/>
  <c r="G10" i="260"/>
  <c r="G8" i="260"/>
  <c r="L1" i="260"/>
  <c r="D22" i="259"/>
  <c r="D26" i="259"/>
  <c r="G16" i="259"/>
  <c r="G11" i="259"/>
  <c r="G10" i="259"/>
  <c r="G8" i="259"/>
  <c r="L1" i="259"/>
  <c r="D26" i="258"/>
  <c r="D22" i="258"/>
  <c r="G16" i="258"/>
  <c r="G11" i="258"/>
  <c r="G10" i="258"/>
  <c r="G8" i="258"/>
  <c r="L1" i="258"/>
  <c r="D26" i="257"/>
  <c r="D22" i="257"/>
  <c r="G16" i="257"/>
  <c r="G11" i="257"/>
  <c r="G10" i="257"/>
  <c r="G8" i="257"/>
  <c r="L1" i="257"/>
  <c r="D26" i="256"/>
  <c r="D22" i="256"/>
  <c r="G16" i="256"/>
  <c r="G11" i="256"/>
  <c r="G10" i="256"/>
  <c r="G8" i="256"/>
  <c r="L1" i="256"/>
  <c r="D26" i="255"/>
  <c r="D22" i="255"/>
  <c r="G16" i="255"/>
  <c r="G11" i="255"/>
  <c r="G10" i="255"/>
  <c r="G8" i="255"/>
  <c r="L1" i="255"/>
  <c r="D26" i="254"/>
  <c r="D22" i="254"/>
  <c r="G16" i="254"/>
  <c r="G11" i="254"/>
  <c r="G10" i="254"/>
  <c r="G8" i="254"/>
  <c r="L1" i="254"/>
  <c r="D26" i="253"/>
  <c r="D22" i="253"/>
  <c r="G16" i="253"/>
  <c r="G11" i="253"/>
  <c r="G10" i="253"/>
  <c r="G8" i="253"/>
  <c r="L1" i="253"/>
  <c r="D26" i="252"/>
  <c r="D22" i="252"/>
  <c r="G16" i="252"/>
  <c r="G11" i="252"/>
  <c r="G10" i="252"/>
  <c r="G8" i="252"/>
  <c r="L1" i="252"/>
  <c r="D26" i="251"/>
  <c r="D22" i="251"/>
  <c r="G16" i="251"/>
  <c r="G11" i="251"/>
  <c r="G10" i="251"/>
  <c r="G8" i="251"/>
  <c r="L1" i="251"/>
  <c r="D26" i="250"/>
  <c r="D22" i="250"/>
  <c r="G16" i="250"/>
  <c r="G11" i="250"/>
  <c r="G10" i="250"/>
  <c r="G8" i="250"/>
  <c r="L1" i="250"/>
  <c r="D26" i="249"/>
  <c r="D22" i="249"/>
  <c r="G16" i="249"/>
  <c r="G11" i="249"/>
  <c r="G10" i="249"/>
  <c r="G8" i="249"/>
  <c r="L1" i="249"/>
  <c r="D26" i="248"/>
  <c r="D22" i="248"/>
  <c r="G16" i="248"/>
  <c r="G11" i="248"/>
  <c r="G10" i="248"/>
  <c r="G8" i="248"/>
  <c r="L1" i="248"/>
  <c r="D26" i="247"/>
  <c r="D22" i="247"/>
  <c r="G16" i="247"/>
  <c r="G11" i="247"/>
  <c r="G10" i="247"/>
  <c r="G8" i="247"/>
  <c r="L1" i="247"/>
  <c r="D26" i="246"/>
  <c r="D22" i="246"/>
  <c r="G16" i="246"/>
  <c r="G11" i="246"/>
  <c r="G10" i="246"/>
  <c r="G8" i="246"/>
  <c r="L1" i="246"/>
  <c r="D26" i="245"/>
  <c r="D22" i="245"/>
  <c r="G16" i="245"/>
  <c r="G11" i="245"/>
  <c r="G10" i="245"/>
  <c r="G8" i="245"/>
  <c r="L1" i="245"/>
  <c r="D26" i="244"/>
  <c r="D22" i="244"/>
  <c r="G16" i="244"/>
  <c r="G11" i="244"/>
  <c r="G10" i="244"/>
  <c r="G8" i="244"/>
  <c r="L1" i="244"/>
  <c r="D26" i="243"/>
  <c r="D22" i="243"/>
  <c r="G16" i="243"/>
  <c r="G11" i="243"/>
  <c r="G10" i="243"/>
  <c r="G8" i="243"/>
  <c r="L1" i="243"/>
  <c r="D26" i="242"/>
  <c r="D22" i="242"/>
  <c r="G16" i="242"/>
  <c r="G11" i="242"/>
  <c r="G10" i="242"/>
  <c r="G8" i="242"/>
  <c r="L1" i="242"/>
  <c r="D26" i="241"/>
  <c r="D22" i="241"/>
  <c r="G16" i="241"/>
  <c r="G11" i="241"/>
  <c r="G10" i="241"/>
  <c r="G8" i="241"/>
  <c r="L1" i="241"/>
  <c r="D26" i="240"/>
  <c r="D22" i="240"/>
  <c r="G16" i="240"/>
  <c r="G11" i="240"/>
  <c r="G10" i="240"/>
  <c r="G8" i="240"/>
  <c r="L1" i="240"/>
  <c r="D26" i="239"/>
  <c r="D22" i="239"/>
  <c r="G16" i="239"/>
  <c r="G11" i="239"/>
  <c r="G10" i="239"/>
  <c r="G8" i="239"/>
  <c r="L1" i="239"/>
  <c r="G11" i="238"/>
  <c r="D26" i="238"/>
  <c r="D22" i="238"/>
  <c r="G16" i="238"/>
  <c r="G10" i="238"/>
  <c r="G8" i="238"/>
  <c r="L1" i="238"/>
  <c r="D26" i="237"/>
  <c r="D22" i="237"/>
  <c r="G16" i="237"/>
  <c r="G11" i="237"/>
  <c r="G10" i="237"/>
  <c r="G8" i="237"/>
  <c r="L1" i="237"/>
  <c r="D26" i="236"/>
  <c r="D22" i="236"/>
  <c r="G16" i="236"/>
  <c r="G11" i="236"/>
  <c r="G10" i="236"/>
  <c r="G8" i="236"/>
  <c r="L1" i="236"/>
  <c r="D26" i="235"/>
  <c r="D22" i="235"/>
  <c r="G16" i="235"/>
  <c r="G11" i="235"/>
  <c r="G10" i="235"/>
  <c r="G8" i="235"/>
  <c r="L1" i="235"/>
  <c r="D26" i="234"/>
  <c r="D22" i="234"/>
  <c r="G16" i="234"/>
  <c r="G11" i="234"/>
  <c r="G10" i="234"/>
  <c r="G8" i="234"/>
  <c r="L1" i="234"/>
  <c r="D26" i="233"/>
  <c r="D22" i="233"/>
  <c r="G16" i="233"/>
  <c r="G11" i="233"/>
  <c r="G10" i="233"/>
  <c r="G8" i="233"/>
  <c r="L1" i="233"/>
  <c r="D26" i="232"/>
  <c r="D22" i="232"/>
  <c r="G16" i="232"/>
  <c r="G11" i="232"/>
  <c r="G10" i="232"/>
  <c r="G8" i="232"/>
  <c r="L1" i="232"/>
  <c r="D26" i="231"/>
  <c r="D22" i="231"/>
  <c r="G16" i="231"/>
  <c r="G11" i="231"/>
  <c r="G10" i="231"/>
  <c r="G8" i="231"/>
  <c r="L1" i="231"/>
  <c r="D26" i="230"/>
  <c r="D22" i="230"/>
  <c r="G16" i="230"/>
  <c r="G11" i="230"/>
  <c r="G10" i="230"/>
  <c r="G8" i="230"/>
  <c r="L1" i="230"/>
  <c r="D26" i="229"/>
  <c r="D22" i="229"/>
  <c r="G16" i="229"/>
  <c r="G11" i="229"/>
  <c r="G10" i="229"/>
  <c r="G8" i="229"/>
  <c r="L1" i="229"/>
  <c r="D26" i="228"/>
  <c r="D22" i="228"/>
  <c r="G16" i="228"/>
  <c r="G11" i="228"/>
  <c r="G10" i="228"/>
  <c r="G8" i="228"/>
  <c r="L1" i="228"/>
  <c r="D26" i="227"/>
  <c r="D22" i="227"/>
  <c r="G16" i="227"/>
  <c r="G11" i="227"/>
  <c r="G10" i="227"/>
  <c r="G8" i="227"/>
  <c r="L1" i="227"/>
  <c r="D26" i="226"/>
  <c r="D22" i="226"/>
  <c r="G16" i="226"/>
  <c r="G11" i="226"/>
  <c r="G10" i="226"/>
  <c r="G8" i="226"/>
  <c r="L1" i="226"/>
  <c r="D26" i="225"/>
  <c r="D22" i="225"/>
  <c r="G16" i="225"/>
  <c r="G11" i="225"/>
  <c r="G10" i="225"/>
  <c r="G8" i="225"/>
  <c r="L1" i="225"/>
  <c r="D26" i="224"/>
  <c r="D22" i="224"/>
  <c r="G16" i="224"/>
  <c r="G11" i="224"/>
  <c r="G10" i="224"/>
  <c r="G8" i="224"/>
  <c r="L1" i="224"/>
  <c r="D26" i="223"/>
  <c r="D22" i="223"/>
  <c r="G16" i="223"/>
  <c r="G11" i="223"/>
  <c r="G10" i="223"/>
  <c r="G8" i="223"/>
  <c r="L1" i="223"/>
  <c r="D26" i="222"/>
  <c r="D22" i="222"/>
  <c r="G16" i="222"/>
  <c r="G11" i="222"/>
  <c r="G10" i="222"/>
  <c r="G8" i="222"/>
  <c r="L1" i="222"/>
  <c r="D26" i="221"/>
  <c r="D22" i="221"/>
  <c r="G16" i="221"/>
  <c r="G11" i="221"/>
  <c r="G10" i="221"/>
  <c r="G8" i="221"/>
  <c r="L1" i="221"/>
  <c r="D26" i="220"/>
  <c r="D22" i="220"/>
  <c r="G16" i="220"/>
  <c r="G11" i="220"/>
  <c r="G10" i="220"/>
  <c r="G8" i="220"/>
  <c r="L1" i="220"/>
  <c r="D26" i="219"/>
  <c r="D22" i="219"/>
  <c r="G16" i="219"/>
  <c r="G11" i="219"/>
  <c r="G10" i="219"/>
  <c r="G8" i="219"/>
  <c r="L1" i="219"/>
  <c r="D26" i="218"/>
  <c r="D22" i="218"/>
  <c r="G16" i="218"/>
  <c r="G11" i="218"/>
  <c r="G10" i="218"/>
  <c r="G8" i="218"/>
  <c r="L1" i="218"/>
  <c r="D26" i="217"/>
  <c r="D22" i="217"/>
  <c r="G16" i="217"/>
  <c r="G11" i="217"/>
  <c r="G10" i="217"/>
  <c r="G8" i="217"/>
  <c r="L1" i="217"/>
  <c r="D26" i="216"/>
  <c r="D22" i="216"/>
  <c r="G16" i="216"/>
  <c r="G11" i="216"/>
  <c r="G10" i="216"/>
  <c r="G8" i="216"/>
  <c r="L1" i="216"/>
  <c r="D26" i="215"/>
  <c r="D22" i="215"/>
  <c r="G16" i="215"/>
  <c r="G11" i="215"/>
  <c r="G10" i="215"/>
  <c r="G8" i="215"/>
  <c r="L1" i="215"/>
  <c r="D26" i="214"/>
  <c r="D22" i="214"/>
  <c r="G16" i="214"/>
  <c r="G11" i="214"/>
  <c r="G10" i="214"/>
  <c r="G8" i="214"/>
  <c r="L1" i="214"/>
  <c r="D26" i="212"/>
  <c r="D22" i="212"/>
  <c r="G16" i="212"/>
  <c r="G11" i="212"/>
  <c r="G10" i="212"/>
  <c r="G8" i="212"/>
  <c r="L1" i="212"/>
  <c r="D26" i="211"/>
  <c r="D22" i="211"/>
  <c r="G16" i="211"/>
  <c r="G11" i="211"/>
  <c r="G10" i="211"/>
  <c r="G8" i="211"/>
  <c r="L1" i="211"/>
  <c r="D26" i="210"/>
  <c r="D22" i="210"/>
  <c r="G16" i="210"/>
  <c r="G11" i="210"/>
  <c r="G10" i="210"/>
  <c r="G8" i="210"/>
  <c r="L1" i="210"/>
  <c r="D26" i="209"/>
  <c r="D22" i="209"/>
  <c r="G16" i="209"/>
  <c r="G11" i="209"/>
  <c r="G10" i="209"/>
  <c r="G8" i="209"/>
  <c r="L1" i="209"/>
  <c r="D26" i="208"/>
  <c r="D22" i="208"/>
  <c r="G16" i="208"/>
  <c r="G11" i="208"/>
  <c r="G10" i="208"/>
  <c r="G8" i="208"/>
  <c r="L1" i="208"/>
  <c r="D26" i="207"/>
  <c r="D22" i="207"/>
  <c r="G16" i="207"/>
  <c r="G11" i="207"/>
  <c r="G10" i="207"/>
  <c r="G8" i="207"/>
  <c r="L1" i="207"/>
  <c r="D26" i="206"/>
  <c r="D22" i="206"/>
  <c r="G16" i="206"/>
  <c r="G11" i="206"/>
  <c r="G10" i="206"/>
  <c r="G8" i="206"/>
  <c r="L1" i="206"/>
  <c r="D26" i="205"/>
  <c r="D22" i="205"/>
  <c r="G16" i="205"/>
  <c r="G11" i="205"/>
  <c r="G10" i="205"/>
  <c r="G8" i="205"/>
  <c r="L1" i="205"/>
  <c r="D26" i="204"/>
  <c r="D22" i="204"/>
  <c r="G16" i="204"/>
  <c r="G11" i="204"/>
  <c r="G10" i="204"/>
  <c r="G8" i="204"/>
  <c r="L1" i="204"/>
  <c r="D26" i="203"/>
  <c r="D22" i="203"/>
  <c r="G16" i="203"/>
  <c r="G11" i="203"/>
  <c r="G10" i="203"/>
  <c r="G8" i="203"/>
  <c r="L1" i="203"/>
  <c r="D26" i="202"/>
  <c r="D22" i="202"/>
  <c r="G16" i="202"/>
  <c r="G11" i="202"/>
  <c r="G10" i="202"/>
  <c r="G8" i="202"/>
  <c r="L1" i="202"/>
  <c r="D26" i="201"/>
  <c r="D22" i="201"/>
  <c r="G16" i="201"/>
  <c r="G11" i="201"/>
  <c r="G10" i="201"/>
  <c r="G8" i="201"/>
  <c r="L1" i="201"/>
  <c r="D26" i="200"/>
  <c r="D22" i="200"/>
  <c r="G16" i="200"/>
  <c r="G11" i="200"/>
  <c r="G10" i="200"/>
  <c r="G8" i="200"/>
  <c r="L1" i="200"/>
  <c r="D26" i="199"/>
  <c r="D22" i="199"/>
  <c r="G16" i="199"/>
  <c r="G11" i="199"/>
  <c r="G10" i="199"/>
  <c r="G8" i="199"/>
  <c r="L1" i="199"/>
  <c r="D26" i="198"/>
  <c r="D22" i="198"/>
  <c r="G16" i="198"/>
  <c r="G11" i="198"/>
  <c r="G10" i="198"/>
  <c r="G8" i="198"/>
  <c r="L1" i="198"/>
  <c r="D26" i="197"/>
  <c r="D22" i="197"/>
  <c r="G16" i="197"/>
  <c r="G11" i="197"/>
  <c r="G10" i="197"/>
  <c r="G8" i="197"/>
  <c r="L1" i="197"/>
  <c r="D26" i="196"/>
  <c r="D22" i="196"/>
  <c r="G16" i="196"/>
  <c r="G11" i="196"/>
  <c r="G10" i="196"/>
  <c r="G8" i="196"/>
  <c r="L1" i="196"/>
  <c r="D26" i="195"/>
  <c r="D22" i="195"/>
  <c r="G16" i="195"/>
  <c r="G11" i="195"/>
  <c r="G10" i="195"/>
  <c r="G8" i="195"/>
  <c r="L1" i="195"/>
  <c r="D26" i="194"/>
  <c r="D22" i="194"/>
  <c r="G16" i="194"/>
  <c r="G11" i="194"/>
  <c r="G10" i="194"/>
  <c r="G8" i="194"/>
  <c r="L1" i="194"/>
</calcChain>
</file>

<file path=xl/sharedStrings.xml><?xml version="1.0" encoding="utf-8"?>
<sst xmlns="http://schemas.openxmlformats.org/spreadsheetml/2006/main" count="2457" uniqueCount="18">
  <si>
    <t>Peoples Gas System</t>
  </si>
  <si>
    <t>Imbalance Cashout Rates</t>
  </si>
  <si>
    <t>Commodity:</t>
  </si>
  <si>
    <t>=</t>
  </si>
  <si>
    <t>Usage:</t>
  </si>
  <si>
    <t>Positive Imbalance (Long)</t>
  </si>
  <si>
    <t>Negative Imbalance (Short)</t>
  </si>
  <si>
    <t>FGT Fuel</t>
  </si>
  <si>
    <t>Peoples Gas System Fuel</t>
  </si>
  <si>
    <t>*Florida Regulatory Assessment Fee</t>
  </si>
  <si>
    <t>Per Therm on Imbalance at FGT Receipt Point</t>
  </si>
  <si>
    <t>Per Therm on Imbalance at City Gate</t>
  </si>
  <si>
    <t>**</t>
  </si>
  <si>
    <t>**Subject to Imbalance level penalty if cashout is for an individual transportation customer</t>
  </si>
  <si>
    <t xml:space="preserve"> X 1.00503*</t>
  </si>
  <si>
    <t xml:space="preserve">or </t>
  </si>
  <si>
    <t>FTS-3:</t>
  </si>
  <si>
    <t>FTS -3 Usage: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</si>
</sst>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&quot;$&quot;#,##0.00000_);\(&quot;$&quot;#,##0.00000\)"/>
    <numFmt numFmtId="165" formatCode="#,##0.00000_);\(#,##0.00000\)"/>
    <numFmt numFmtId="168" formatCode="_(* #,##0.00000_);_(* \(#,##0.00000\);_(* &quot;-&quot;??_);_(@_)"/>
    <numFmt numFmtId="169" formatCode="0.0000"/>
    <numFmt numFmtId="173" formatCode="0.00000"/>
  </numFmts>
  <fonts count="31" x14ac:knownFonts="1">
    <font>
      <sz val="10"/>
      <name val="Arial"/>
    </font>
    <font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152">
    <xf numFmtId="0" fontId="0" fillId="0" borderId="0" xfId="0"/>
    <xf numFmtId="17" fontId="0" fillId="0" borderId="0" xfId="0" applyNumberFormat="1"/>
    <xf numFmtId="0" fontId="1" fillId="0" borderId="0" xfId="0" applyFont="1"/>
    <xf numFmtId="0" fontId="0" fillId="0" borderId="0" xfId="0" applyAlignment="1">
      <alignment horizontal="center"/>
    </xf>
    <xf numFmtId="164" fontId="0" fillId="0" borderId="0" xfId="0" applyNumberFormat="1"/>
    <xf numFmtId="15" fontId="0" fillId="0" borderId="0" xfId="0" applyNumberFormat="1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Fill="1"/>
    <xf numFmtId="0" fontId="0" fillId="0" borderId="0" xfId="0" applyFill="1"/>
    <xf numFmtId="0" fontId="29" fillId="0" borderId="0" xfId="0" applyFont="1"/>
    <xf numFmtId="0" fontId="2" fillId="0" borderId="0" xfId="0" applyFont="1" applyFill="1"/>
    <xf numFmtId="165" fontId="29" fillId="0" borderId="0" xfId="0" applyNumberFormat="1" applyFont="1" applyFill="1"/>
    <xf numFmtId="0" fontId="30" fillId="0" borderId="0" xfId="0" applyFont="1" applyFill="1" applyAlignment="1">
      <alignment horizontal="center"/>
    </xf>
    <xf numFmtId="0" fontId="30" fillId="0" borderId="0" xfId="0" applyFont="1" applyAlignment="1">
      <alignment horizontal="center"/>
    </xf>
    <xf numFmtId="168" fontId="29" fillId="0" borderId="0" xfId="1" applyNumberFormat="1" applyFont="1" applyFill="1"/>
    <xf numFmtId="168" fontId="0" fillId="0" borderId="0" xfId="1" applyNumberFormat="1" applyFont="1"/>
    <xf numFmtId="168" fontId="0" fillId="0" borderId="0" xfId="1" quotePrefix="1" applyNumberFormat="1" applyFont="1"/>
    <xf numFmtId="10" fontId="0" fillId="0" borderId="0" xfId="0" applyNumberFormat="1"/>
    <xf numFmtId="169" fontId="0" fillId="0" borderId="0" xfId="0" applyNumberFormat="1"/>
    <xf numFmtId="0" fontId="5" fillId="0" borderId="0" xfId="0" applyFont="1"/>
    <xf numFmtId="0" fontId="5" fillId="0" borderId="0" xfId="0" applyFont="1" applyFill="1"/>
    <xf numFmtId="0" fontId="30" fillId="0" borderId="0" xfId="0" applyFont="1" applyFill="1" applyAlignment="1">
      <alignment horizontal="center"/>
    </xf>
    <xf numFmtId="15" fontId="5" fillId="0" borderId="0" xfId="0" applyNumberFormat="1" applyFont="1"/>
    <xf numFmtId="0" fontId="6" fillId="0" borderId="0" xfId="0" applyFont="1"/>
    <xf numFmtId="17" fontId="5" fillId="0" borderId="0" xfId="0" applyNumberFormat="1" applyFont="1"/>
    <xf numFmtId="0" fontId="6" fillId="0" borderId="0" xfId="0" applyFont="1" applyAlignment="1">
      <alignment horizontal="center"/>
    </xf>
    <xf numFmtId="0" fontId="30" fillId="0" borderId="0" xfId="0" applyFont="1" applyAlignment="1">
      <alignment horizontal="center"/>
    </xf>
    <xf numFmtId="0" fontId="6" fillId="0" borderId="0" xfId="0" applyFont="1" applyFill="1"/>
    <xf numFmtId="0" fontId="7" fillId="0" borderId="0" xfId="0" applyFont="1"/>
    <xf numFmtId="0" fontId="29" fillId="0" borderId="0" xfId="0" applyFont="1"/>
    <xf numFmtId="168" fontId="29" fillId="0" borderId="0" xfId="1" applyNumberFormat="1" applyFont="1" applyFill="1"/>
    <xf numFmtId="0" fontId="5" fillId="0" borderId="0" xfId="0" applyFont="1" applyAlignment="1">
      <alignment horizontal="center"/>
    </xf>
    <xf numFmtId="164" fontId="5" fillId="0" borderId="0" xfId="0" applyNumberFormat="1" applyFont="1"/>
    <xf numFmtId="168" fontId="5" fillId="0" borderId="0" xfId="1" applyNumberFormat="1" applyFont="1"/>
    <xf numFmtId="0" fontId="8" fillId="0" borderId="0" xfId="0" applyFont="1" applyFill="1"/>
    <xf numFmtId="168" fontId="5" fillId="0" borderId="0" xfId="1" quotePrefix="1" applyNumberFormat="1" applyFont="1"/>
    <xf numFmtId="165" fontId="29" fillId="0" borderId="0" xfId="0" applyNumberFormat="1" applyFont="1" applyFill="1"/>
    <xf numFmtId="10" fontId="5" fillId="0" borderId="0" xfId="0" applyNumberFormat="1" applyFont="1"/>
    <xf numFmtId="169" fontId="5" fillId="0" borderId="0" xfId="0" applyNumberFormat="1" applyFont="1"/>
    <xf numFmtId="0" fontId="9" fillId="0" borderId="0" xfId="0" applyFont="1"/>
    <xf numFmtId="0" fontId="9" fillId="0" borderId="0" xfId="0" applyFont="1" applyFill="1"/>
    <xf numFmtId="0" fontId="30" fillId="0" borderId="0" xfId="0" applyFont="1" applyFill="1" applyAlignment="1">
      <alignment horizontal="center"/>
    </xf>
    <xf numFmtId="15" fontId="9" fillId="0" borderId="0" xfId="0" applyNumberFormat="1" applyFont="1"/>
    <xf numFmtId="0" fontId="10" fillId="0" borderId="0" xfId="0" applyFont="1"/>
    <xf numFmtId="17" fontId="9" fillId="0" borderId="0" xfId="0" applyNumberFormat="1" applyFont="1"/>
    <xf numFmtId="0" fontId="10" fillId="0" borderId="0" xfId="0" applyFont="1" applyAlignment="1">
      <alignment horizontal="center"/>
    </xf>
    <xf numFmtId="0" fontId="30" fillId="0" borderId="0" xfId="0" applyFont="1" applyAlignment="1">
      <alignment horizontal="center"/>
    </xf>
    <xf numFmtId="0" fontId="10" fillId="0" borderId="0" xfId="0" applyFont="1" applyFill="1"/>
    <xf numFmtId="0" fontId="11" fillId="0" borderId="0" xfId="0" applyFont="1"/>
    <xf numFmtId="0" fontId="29" fillId="0" borderId="0" xfId="0" applyFont="1"/>
    <xf numFmtId="168" fontId="29" fillId="0" borderId="0" xfId="1" applyNumberFormat="1" applyFont="1" applyFill="1"/>
    <xf numFmtId="0" fontId="9" fillId="0" borderId="0" xfId="0" applyFont="1" applyAlignment="1">
      <alignment horizontal="center"/>
    </xf>
    <xf numFmtId="164" fontId="9" fillId="0" borderId="0" xfId="0" applyNumberFormat="1" applyFont="1"/>
    <xf numFmtId="168" fontId="9" fillId="0" borderId="0" xfId="1" applyNumberFormat="1" applyFont="1"/>
    <xf numFmtId="0" fontId="12" fillId="0" borderId="0" xfId="0" applyFont="1" applyFill="1"/>
    <xf numFmtId="168" fontId="9" fillId="0" borderId="0" xfId="1" quotePrefix="1" applyNumberFormat="1" applyFont="1"/>
    <xf numFmtId="165" fontId="29" fillId="0" borderId="0" xfId="0" applyNumberFormat="1" applyFont="1" applyFill="1"/>
    <xf numFmtId="10" fontId="9" fillId="0" borderId="0" xfId="0" applyNumberFormat="1" applyFont="1"/>
    <xf numFmtId="169" fontId="9" fillId="0" borderId="0" xfId="0" applyNumberFormat="1" applyFont="1"/>
    <xf numFmtId="0" fontId="13" fillId="0" borderId="0" xfId="0" applyFont="1"/>
    <xf numFmtId="0" fontId="13" fillId="0" borderId="0" xfId="0" applyFont="1" applyFill="1"/>
    <xf numFmtId="0" fontId="30" fillId="0" borderId="0" xfId="0" applyFont="1" applyFill="1" applyAlignment="1">
      <alignment horizontal="center"/>
    </xf>
    <xf numFmtId="15" fontId="13" fillId="0" borderId="0" xfId="0" applyNumberFormat="1" applyFont="1"/>
    <xf numFmtId="0" fontId="14" fillId="0" borderId="0" xfId="0" applyFont="1"/>
    <xf numFmtId="17" fontId="13" fillId="0" borderId="0" xfId="0" applyNumberFormat="1" applyFont="1"/>
    <xf numFmtId="0" fontId="14" fillId="0" borderId="0" xfId="0" applyFont="1" applyAlignment="1">
      <alignment horizontal="center"/>
    </xf>
    <xf numFmtId="0" fontId="30" fillId="0" borderId="0" xfId="0" applyFont="1" applyAlignment="1">
      <alignment horizontal="center"/>
    </xf>
    <xf numFmtId="0" fontId="14" fillId="0" borderId="0" xfId="0" applyFont="1" applyFill="1"/>
    <xf numFmtId="0" fontId="15" fillId="0" borderId="0" xfId="0" applyFont="1"/>
    <xf numFmtId="0" fontId="29" fillId="0" borderId="0" xfId="0" applyFont="1"/>
    <xf numFmtId="168" fontId="29" fillId="0" borderId="0" xfId="1" applyNumberFormat="1" applyFont="1" applyFill="1"/>
    <xf numFmtId="0" fontId="13" fillId="0" borderId="0" xfId="0" applyFont="1" applyAlignment="1">
      <alignment horizontal="center"/>
    </xf>
    <xf numFmtId="164" fontId="13" fillId="0" borderId="0" xfId="0" applyNumberFormat="1" applyFont="1"/>
    <xf numFmtId="168" fontId="13" fillId="0" borderId="0" xfId="1" applyNumberFormat="1" applyFont="1"/>
    <xf numFmtId="0" fontId="16" fillId="0" borderId="0" xfId="0" applyFont="1" applyFill="1"/>
    <xf numFmtId="168" fontId="13" fillId="0" borderId="0" xfId="1" quotePrefix="1" applyNumberFormat="1" applyFont="1"/>
    <xf numFmtId="165" fontId="29" fillId="0" borderId="0" xfId="0" applyNumberFormat="1" applyFont="1" applyFill="1"/>
    <xf numFmtId="10" fontId="13" fillId="0" borderId="0" xfId="0" applyNumberFormat="1" applyFont="1"/>
    <xf numFmtId="169" fontId="13" fillId="0" borderId="0" xfId="0" applyNumberFormat="1" applyFont="1"/>
    <xf numFmtId="0" fontId="17" fillId="0" borderId="0" xfId="0" applyFont="1"/>
    <xf numFmtId="0" fontId="17" fillId="0" borderId="0" xfId="0" applyFont="1" applyFill="1"/>
    <xf numFmtId="0" fontId="30" fillId="0" borderId="0" xfId="0" applyFont="1" applyFill="1" applyAlignment="1">
      <alignment horizontal="center"/>
    </xf>
    <xf numFmtId="15" fontId="17" fillId="0" borderId="0" xfId="0" applyNumberFormat="1" applyFont="1"/>
    <xf numFmtId="0" fontId="18" fillId="0" borderId="0" xfId="0" applyFont="1"/>
    <xf numFmtId="17" fontId="17" fillId="0" borderId="0" xfId="0" applyNumberFormat="1" applyFont="1"/>
    <xf numFmtId="0" fontId="18" fillId="0" borderId="0" xfId="0" applyFont="1" applyAlignment="1">
      <alignment horizontal="center"/>
    </xf>
    <xf numFmtId="0" fontId="30" fillId="0" borderId="0" xfId="0" applyFont="1" applyAlignment="1">
      <alignment horizontal="center"/>
    </xf>
    <xf numFmtId="0" fontId="18" fillId="0" borderId="0" xfId="0" applyFont="1" applyFill="1"/>
    <xf numFmtId="0" fontId="19" fillId="0" borderId="0" xfId="0" applyFont="1"/>
    <xf numFmtId="0" fontId="29" fillId="0" borderId="0" xfId="0" applyFont="1"/>
    <xf numFmtId="168" fontId="29" fillId="0" borderId="0" xfId="1" applyNumberFormat="1" applyFont="1" applyFill="1"/>
    <xf numFmtId="0" fontId="17" fillId="0" borderId="0" xfId="0" applyFont="1" applyAlignment="1">
      <alignment horizontal="center"/>
    </xf>
    <xf numFmtId="164" fontId="17" fillId="0" borderId="0" xfId="0" applyNumberFormat="1" applyFont="1"/>
    <xf numFmtId="168" fontId="17" fillId="0" borderId="0" xfId="1" applyNumberFormat="1" applyFont="1"/>
    <xf numFmtId="0" fontId="20" fillId="0" borderId="0" xfId="0" applyFont="1" applyFill="1"/>
    <xf numFmtId="168" fontId="17" fillId="0" borderId="0" xfId="1" quotePrefix="1" applyNumberFormat="1" applyFont="1"/>
    <xf numFmtId="165" fontId="29" fillId="0" borderId="0" xfId="0" applyNumberFormat="1" applyFont="1" applyFill="1"/>
    <xf numFmtId="10" fontId="17" fillId="0" borderId="0" xfId="0" applyNumberFormat="1" applyFont="1"/>
    <xf numFmtId="169" fontId="17" fillId="0" borderId="0" xfId="0" applyNumberFormat="1" applyFont="1"/>
    <xf numFmtId="0" fontId="21" fillId="0" borderId="0" xfId="0" applyFont="1"/>
    <xf numFmtId="0" fontId="21" fillId="0" borderId="0" xfId="0" applyFont="1" applyFill="1"/>
    <xf numFmtId="0" fontId="30" fillId="0" borderId="0" xfId="0" applyFont="1" applyFill="1" applyAlignment="1">
      <alignment horizontal="center"/>
    </xf>
    <xf numFmtId="15" fontId="21" fillId="0" borderId="0" xfId="0" applyNumberFormat="1" applyFont="1"/>
    <xf numFmtId="0" fontId="22" fillId="0" borderId="0" xfId="0" applyFont="1"/>
    <xf numFmtId="17" fontId="21" fillId="0" borderId="0" xfId="0" applyNumberFormat="1" applyFont="1"/>
    <xf numFmtId="0" fontId="22" fillId="0" borderId="0" xfId="0" applyFont="1" applyAlignment="1">
      <alignment horizontal="center"/>
    </xf>
    <xf numFmtId="0" fontId="30" fillId="0" borderId="0" xfId="0" applyFont="1" applyAlignment="1">
      <alignment horizontal="center"/>
    </xf>
    <xf numFmtId="0" fontId="22" fillId="0" borderId="0" xfId="0" applyFont="1" applyFill="1"/>
    <xf numFmtId="0" fontId="23" fillId="0" borderId="0" xfId="0" applyFont="1"/>
    <xf numFmtId="0" fontId="29" fillId="0" borderId="0" xfId="0" applyFont="1"/>
    <xf numFmtId="168" fontId="29" fillId="0" borderId="0" xfId="1" applyNumberFormat="1" applyFont="1" applyFill="1"/>
    <xf numFmtId="0" fontId="21" fillId="0" borderId="0" xfId="0" applyFont="1" applyAlignment="1">
      <alignment horizontal="center"/>
    </xf>
    <xf numFmtId="164" fontId="21" fillId="0" borderId="0" xfId="0" applyNumberFormat="1" applyFont="1"/>
    <xf numFmtId="168" fontId="21" fillId="0" borderId="0" xfId="1" applyNumberFormat="1" applyFont="1"/>
    <xf numFmtId="0" fontId="24" fillId="0" borderId="0" xfId="0" applyFont="1" applyFill="1"/>
    <xf numFmtId="168" fontId="21" fillId="0" borderId="0" xfId="1" quotePrefix="1" applyNumberFormat="1" applyFont="1"/>
    <xf numFmtId="165" fontId="29" fillId="0" borderId="0" xfId="0" applyNumberFormat="1" applyFont="1" applyFill="1"/>
    <xf numFmtId="10" fontId="21" fillId="0" borderId="0" xfId="0" applyNumberFormat="1" applyFont="1"/>
    <xf numFmtId="169" fontId="21" fillId="0" borderId="0" xfId="0" applyNumberFormat="1" applyFont="1"/>
    <xf numFmtId="0" fontId="25" fillId="0" borderId="0" xfId="0" applyFont="1"/>
    <xf numFmtId="0" fontId="25" fillId="0" borderId="0" xfId="0" applyFont="1" applyFill="1"/>
    <xf numFmtId="0" fontId="30" fillId="0" borderId="0" xfId="0" applyFont="1" applyFill="1" applyAlignment="1">
      <alignment horizontal="center"/>
    </xf>
    <xf numFmtId="15" fontId="25" fillId="0" borderId="0" xfId="0" applyNumberFormat="1" applyFont="1"/>
    <xf numFmtId="0" fontId="26" fillId="0" borderId="0" xfId="0" applyFont="1"/>
    <xf numFmtId="17" fontId="25" fillId="0" borderId="0" xfId="0" applyNumberFormat="1" applyFont="1"/>
    <xf numFmtId="0" fontId="26" fillId="0" borderId="0" xfId="0" applyFont="1" applyAlignment="1">
      <alignment horizontal="center"/>
    </xf>
    <xf numFmtId="0" fontId="30" fillId="0" borderId="0" xfId="0" applyFont="1" applyAlignment="1">
      <alignment horizontal="center"/>
    </xf>
    <xf numFmtId="0" fontId="26" fillId="0" borderId="0" xfId="0" applyFont="1" applyFill="1"/>
    <xf numFmtId="0" fontId="27" fillId="0" borderId="0" xfId="0" applyFont="1"/>
    <xf numFmtId="0" fontId="29" fillId="0" borderId="0" xfId="0" applyFont="1"/>
    <xf numFmtId="168" fontId="29" fillId="0" borderId="0" xfId="1" applyNumberFormat="1" applyFont="1" applyFill="1"/>
    <xf numFmtId="0" fontId="25" fillId="0" borderId="0" xfId="0" applyFont="1" applyAlignment="1">
      <alignment horizontal="center"/>
    </xf>
    <xf numFmtId="164" fontId="25" fillId="0" borderId="0" xfId="0" applyNumberFormat="1" applyFont="1"/>
    <xf numFmtId="168" fontId="25" fillId="0" borderId="0" xfId="1" applyNumberFormat="1" applyFont="1"/>
    <xf numFmtId="0" fontId="28" fillId="0" borderId="0" xfId="0" applyFont="1" applyFill="1"/>
    <xf numFmtId="168" fontId="25" fillId="0" borderId="0" xfId="1" quotePrefix="1" applyNumberFormat="1" applyFont="1"/>
    <xf numFmtId="165" fontId="29" fillId="0" borderId="0" xfId="0" applyNumberFormat="1" applyFont="1" applyFill="1"/>
    <xf numFmtId="10" fontId="25" fillId="0" borderId="0" xfId="0" applyNumberFormat="1" applyFont="1"/>
    <xf numFmtId="169" fontId="25" fillId="0" borderId="0" xfId="0" applyNumberFormat="1" applyFont="1"/>
    <xf numFmtId="0" fontId="3" fillId="0" borderId="0" xfId="0" applyFont="1"/>
    <xf numFmtId="15" fontId="3" fillId="0" borderId="0" xfId="0" applyNumberFormat="1" applyFont="1"/>
    <xf numFmtId="17" fontId="3" fillId="0" borderId="0" xfId="0" applyNumberFormat="1" applyFont="1"/>
    <xf numFmtId="168" fontId="29" fillId="0" borderId="0" xfId="2" applyNumberFormat="1" applyFont="1"/>
    <xf numFmtId="0" fontId="3" fillId="0" borderId="0" xfId="0" applyFont="1" applyAlignment="1">
      <alignment horizontal="center"/>
    </xf>
    <xf numFmtId="164" fontId="3" fillId="0" borderId="0" xfId="0" applyNumberFormat="1" applyFont="1"/>
    <xf numFmtId="168" fontId="3" fillId="0" borderId="0" xfId="2" applyNumberFormat="1"/>
    <xf numFmtId="168" fontId="3" fillId="0" borderId="0" xfId="2" quotePrefix="1" applyNumberFormat="1"/>
    <xf numFmtId="165" fontId="29" fillId="0" borderId="0" xfId="0" applyNumberFormat="1" applyFont="1"/>
    <xf numFmtId="10" fontId="3" fillId="0" borderId="0" xfId="0" applyNumberFormat="1" applyFont="1"/>
    <xf numFmtId="169" fontId="3" fillId="0" borderId="0" xfId="0" applyNumberFormat="1" applyFont="1"/>
    <xf numFmtId="173" fontId="3" fillId="0" borderId="0" xfId="0" applyNumberFormat="1" applyFont="1"/>
  </cellXfs>
  <cellStyles count="3">
    <cellStyle name="Comma" xfId="1" builtinId="3"/>
    <cellStyle name="Comma 2" xfId="2" xr:uid="{651E4EAA-69B9-4338-BA5E-5C3806C578BC}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worksheet" Target="worksheets/sheet76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97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87" Type="http://schemas.openxmlformats.org/officeDocument/2006/relationships/worksheet" Target="worksheets/sheet87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90" Type="http://schemas.openxmlformats.org/officeDocument/2006/relationships/worksheet" Target="worksheets/sheet90.xml"/><Relationship Id="rId95" Type="http://schemas.openxmlformats.org/officeDocument/2006/relationships/calcChain" Target="calcChain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93" Type="http://schemas.openxmlformats.org/officeDocument/2006/relationships/styles" Target="styles.xml"/><Relationship Id="rId9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worksheet" Target="worksheets/sheet91.xml"/><Relationship Id="rId9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0.bin"/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1.bin"/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2.bin"/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3.bin"/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4.bin"/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5.bin"/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6.bin"/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7.bin"/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8.bin"/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9.bin"/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0.bin"/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1.bin"/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2.bin"/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3.bin"/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4.bin"/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5.bin"/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6.bin"/><Relationship Id="rId1" Type="http://schemas.openxmlformats.org/officeDocument/2006/relationships/printerSettings" Target="../printerSettings/printerSettings76.bin"/></Relationships>
</file>

<file path=xl/worksheets/_rels/sheet7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7.bin"/><Relationship Id="rId1" Type="http://schemas.openxmlformats.org/officeDocument/2006/relationships/printerSettings" Target="../printerSettings/printerSettings77.bin"/></Relationships>
</file>

<file path=xl/worksheets/_rels/sheet7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8.bin"/><Relationship Id="rId1" Type="http://schemas.openxmlformats.org/officeDocument/2006/relationships/printerSettings" Target="../printerSettings/printerSettings78.bin"/></Relationships>
</file>

<file path=xl/worksheets/_rels/sheet79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9.bin"/><Relationship Id="rId1" Type="http://schemas.openxmlformats.org/officeDocument/2006/relationships/printerSettings" Target="../printerSettings/printerSettings7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0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0.bin"/><Relationship Id="rId1" Type="http://schemas.openxmlformats.org/officeDocument/2006/relationships/printerSettings" Target="../printerSettings/printerSettings80.bin"/></Relationships>
</file>

<file path=xl/worksheets/_rels/sheet8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1.bin"/><Relationship Id="rId1" Type="http://schemas.openxmlformats.org/officeDocument/2006/relationships/printerSettings" Target="../printerSettings/printerSettings81.bin"/></Relationships>
</file>

<file path=xl/worksheets/_rels/sheet8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2.bin"/><Relationship Id="rId1" Type="http://schemas.openxmlformats.org/officeDocument/2006/relationships/printerSettings" Target="../printerSettings/printerSettings82.bin"/></Relationships>
</file>

<file path=xl/worksheets/_rels/sheet8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3.bin"/><Relationship Id="rId1" Type="http://schemas.openxmlformats.org/officeDocument/2006/relationships/printerSettings" Target="../printerSettings/printerSettings83.bin"/></Relationships>
</file>

<file path=xl/worksheets/_rels/sheet8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4.bin"/><Relationship Id="rId1" Type="http://schemas.openxmlformats.org/officeDocument/2006/relationships/printerSettings" Target="../printerSettings/printerSettings84.bin"/></Relationships>
</file>

<file path=xl/worksheets/_rels/sheet8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5.bin"/><Relationship Id="rId1" Type="http://schemas.openxmlformats.org/officeDocument/2006/relationships/printerSettings" Target="../printerSettings/printerSettings85.bin"/></Relationships>
</file>

<file path=xl/worksheets/_rels/sheet8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6.bin"/><Relationship Id="rId1" Type="http://schemas.openxmlformats.org/officeDocument/2006/relationships/printerSettings" Target="../printerSettings/printerSettings86.bin"/></Relationships>
</file>

<file path=xl/worksheets/_rels/sheet8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7.bin"/><Relationship Id="rId1" Type="http://schemas.openxmlformats.org/officeDocument/2006/relationships/printerSettings" Target="../printerSettings/printerSettings87.bin"/></Relationships>
</file>

<file path=xl/worksheets/_rels/sheet8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8.bin"/><Relationship Id="rId1" Type="http://schemas.openxmlformats.org/officeDocument/2006/relationships/printerSettings" Target="../printerSettings/printerSettings88.bin"/></Relationships>
</file>

<file path=xl/worksheets/_rels/sheet89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9.bin"/><Relationship Id="rId1" Type="http://schemas.openxmlformats.org/officeDocument/2006/relationships/printerSettings" Target="../printerSettings/printerSettings89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90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0.bin"/><Relationship Id="rId1" Type="http://schemas.openxmlformats.org/officeDocument/2006/relationships/printerSettings" Target="../printerSettings/printerSettings90.bin"/></Relationships>
</file>

<file path=xl/worksheets/_rels/sheet9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1.bin"/><Relationship Id="rId1" Type="http://schemas.openxmlformats.org/officeDocument/2006/relationships/printerSettings" Target="../printerSettings/printerSettings9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5522E4-74B3-41B6-9B94-7202F274B46E}">
  <dimension ref="A1:M30"/>
  <sheetViews>
    <sheetView tabSelected="1" workbookViewId="0">
      <selection activeCell="G11" sqref="G11"/>
    </sheetView>
  </sheetViews>
  <sheetFormatPr defaultRowHeight="12.75" x14ac:dyDescent="0.2"/>
  <cols>
    <col min="1" max="4" width="9.140625" style="140"/>
    <col min="5" max="5" width="10.42578125" style="140" bestFit="1" customWidth="1"/>
    <col min="6" max="6" width="9.140625" style="140"/>
    <col min="7" max="7" width="10.85546875" style="140" customWidth="1"/>
    <col min="8" max="8" width="3.42578125" style="140" customWidth="1"/>
    <col min="9" max="11" width="9.140625" style="140"/>
    <col min="12" max="12" width="12.28515625" style="140" bestFit="1" customWidth="1"/>
    <col min="13" max="13" width="9.28515625" style="140" bestFit="1" customWidth="1"/>
    <col min="14" max="16384" width="9.140625" style="140"/>
  </cols>
  <sheetData>
    <row r="1" spans="1:12" x14ac:dyDescent="0.2">
      <c r="A1" s="140" t="s">
        <v>0</v>
      </c>
      <c r="G1" s="127"/>
      <c r="L1" s="141">
        <f ca="1">NOW()</f>
        <v>45666.382061111108</v>
      </c>
    </row>
    <row r="2" spans="1:12" x14ac:dyDescent="0.2">
      <c r="A2" s="140" t="s">
        <v>1</v>
      </c>
      <c r="D2" s="6"/>
    </row>
    <row r="3" spans="1:12" x14ac:dyDescent="0.2">
      <c r="A3" s="142">
        <v>45627</v>
      </c>
      <c r="E3" s="7"/>
      <c r="F3" s="127"/>
    </row>
    <row r="4" spans="1:12" x14ac:dyDescent="0.2">
      <c r="D4" s="6"/>
      <c r="E4" s="6"/>
      <c r="G4" s="6"/>
    </row>
    <row r="6" spans="1:12" x14ac:dyDescent="0.2">
      <c r="B6" s="2" t="s">
        <v>6</v>
      </c>
    </row>
    <row r="8" spans="1:12" x14ac:dyDescent="0.2">
      <c r="B8" s="130" t="s">
        <v>2</v>
      </c>
      <c r="D8" s="143">
        <v>0.32800000000000001</v>
      </c>
      <c r="E8" s="140" t="s">
        <v>14</v>
      </c>
      <c r="F8" s="144" t="s">
        <v>3</v>
      </c>
      <c r="G8" s="145">
        <f>D8*1.00503</f>
        <v>0.32964984000000003</v>
      </c>
      <c r="H8" s="145" t="s">
        <v>12</v>
      </c>
      <c r="I8" s="140" t="s">
        <v>10</v>
      </c>
    </row>
    <row r="9" spans="1:12" x14ac:dyDescent="0.2">
      <c r="D9" s="146"/>
    </row>
    <row r="10" spans="1:12" x14ac:dyDescent="0.2">
      <c r="A10" s="7"/>
      <c r="B10" s="140" t="s">
        <v>16</v>
      </c>
      <c r="D10" s="143">
        <v>8.8999999999999996E-2</v>
      </c>
      <c r="E10" s="140" t="s">
        <v>14</v>
      </c>
      <c r="F10" s="144" t="s">
        <v>3</v>
      </c>
      <c r="G10" s="145">
        <f>D10*1.00503</f>
        <v>8.9447670000000007E-2</v>
      </c>
      <c r="H10" s="145"/>
      <c r="I10" s="140" t="s">
        <v>11</v>
      </c>
    </row>
    <row r="11" spans="1:12" x14ac:dyDescent="0.2">
      <c r="B11" s="140" t="s">
        <v>17</v>
      </c>
      <c r="D11" s="147">
        <v>4.7299999999999998E-3</v>
      </c>
      <c r="E11" s="140" t="s">
        <v>14</v>
      </c>
      <c r="F11" s="144" t="s">
        <v>3</v>
      </c>
      <c r="G11" s="145">
        <f>D11*1.00503</f>
        <v>4.7537919000000001E-3</v>
      </c>
      <c r="H11" s="145"/>
      <c r="I11" s="140" t="s">
        <v>11</v>
      </c>
    </row>
    <row r="12" spans="1:12" x14ac:dyDescent="0.2">
      <c r="G12" s="151"/>
    </row>
    <row r="13" spans="1:12" x14ac:dyDescent="0.2">
      <c r="G13" s="151"/>
    </row>
    <row r="14" spans="1:12" x14ac:dyDescent="0.2">
      <c r="B14" s="2" t="s">
        <v>5</v>
      </c>
      <c r="G14" s="151"/>
    </row>
    <row r="16" spans="1:12" x14ac:dyDescent="0.2">
      <c r="B16" s="130" t="s">
        <v>2</v>
      </c>
      <c r="D16" s="148">
        <v>0.28943000000000002</v>
      </c>
      <c r="F16" s="144" t="s">
        <v>3</v>
      </c>
      <c r="G16" s="145">
        <f>D16</f>
        <v>0.28943000000000002</v>
      </c>
      <c r="H16" s="145" t="s">
        <v>12</v>
      </c>
      <c r="I16" s="140" t="s">
        <v>10</v>
      </c>
    </row>
    <row r="18" spans="2:13" x14ac:dyDescent="0.2">
      <c r="F18" s="144"/>
      <c r="G18" s="145"/>
      <c r="H18" s="145"/>
    </row>
    <row r="19" spans="2:13" x14ac:dyDescent="0.2">
      <c r="F19" s="144"/>
      <c r="G19" s="145"/>
      <c r="H19" s="145"/>
    </row>
    <row r="20" spans="2:13" x14ac:dyDescent="0.2">
      <c r="B20" s="2" t="s">
        <v>7</v>
      </c>
    </row>
    <row r="21" spans="2:13" x14ac:dyDescent="0.2">
      <c r="M21" s="150"/>
    </row>
    <row r="22" spans="2:13" x14ac:dyDescent="0.2">
      <c r="B22" s="149">
        <v>1.9599999999999999E-2</v>
      </c>
      <c r="C22" s="144" t="s">
        <v>15</v>
      </c>
      <c r="D22" s="150">
        <f>1-B22</f>
        <v>0.98040000000000005</v>
      </c>
    </row>
    <row r="24" spans="2:13" x14ac:dyDescent="0.2">
      <c r="B24" s="2" t="s">
        <v>8</v>
      </c>
    </row>
    <row r="26" spans="2:13" x14ac:dyDescent="0.2">
      <c r="B26" s="149">
        <v>3.5000000000000001E-3</v>
      </c>
      <c r="C26" s="144" t="s">
        <v>15</v>
      </c>
      <c r="D26" s="140">
        <f>1-B26</f>
        <v>0.99650000000000005</v>
      </c>
    </row>
    <row r="28" spans="2:13" x14ac:dyDescent="0.2">
      <c r="B28" s="140" t="s">
        <v>9</v>
      </c>
    </row>
    <row r="30" spans="2:13" x14ac:dyDescent="0.2">
      <c r="B30" s="140" t="s">
        <v>13</v>
      </c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CDFEF9-638B-404E-9028-BA30F8DCBB5A}">
  <dimension ref="A1:M30"/>
  <sheetViews>
    <sheetView workbookViewId="0">
      <selection activeCell="D35" sqref="D35"/>
    </sheetView>
  </sheetViews>
  <sheetFormatPr defaultRowHeight="12.75" x14ac:dyDescent="0.2"/>
  <cols>
    <col min="1" max="4" width="9.140625" style="140"/>
    <col min="5" max="5" width="10.42578125" style="140" bestFit="1" customWidth="1"/>
    <col min="6" max="6" width="9.140625" style="140"/>
    <col min="7" max="7" width="10.85546875" style="140" customWidth="1"/>
    <col min="8" max="8" width="3.42578125" style="140" customWidth="1"/>
    <col min="9" max="11" width="9.140625" style="140"/>
    <col min="12" max="12" width="12.28515625" style="140" bestFit="1" customWidth="1"/>
    <col min="13" max="13" width="9.28515625" style="140" bestFit="1" customWidth="1"/>
    <col min="14" max="16384" width="9.140625" style="140"/>
  </cols>
  <sheetData>
    <row r="1" spans="1:12" x14ac:dyDescent="0.2">
      <c r="A1" s="140" t="s">
        <v>0</v>
      </c>
      <c r="G1" s="127"/>
      <c r="L1" s="141">
        <f ca="1">NOW()</f>
        <v>45666.382061111108</v>
      </c>
    </row>
    <row r="2" spans="1:12" x14ac:dyDescent="0.2">
      <c r="A2" s="140" t="s">
        <v>1</v>
      </c>
      <c r="D2" s="6"/>
    </row>
    <row r="3" spans="1:12" x14ac:dyDescent="0.2">
      <c r="A3" s="142">
        <v>45352</v>
      </c>
      <c r="E3" s="7"/>
      <c r="F3" s="127"/>
    </row>
    <row r="4" spans="1:12" x14ac:dyDescent="0.2">
      <c r="D4" s="6"/>
      <c r="E4" s="6"/>
      <c r="G4" s="6"/>
    </row>
    <row r="6" spans="1:12" x14ac:dyDescent="0.2">
      <c r="B6" s="2" t="s">
        <v>6</v>
      </c>
    </row>
    <row r="8" spans="1:12" x14ac:dyDescent="0.2">
      <c r="B8" s="130" t="s">
        <v>2</v>
      </c>
      <c r="D8" s="143">
        <v>0.15336</v>
      </c>
      <c r="E8" s="140" t="s">
        <v>14</v>
      </c>
      <c r="F8" s="144" t="s">
        <v>3</v>
      </c>
      <c r="G8" s="145">
        <f>D8*1.00503</f>
        <v>0.15413140080000001</v>
      </c>
      <c r="H8" s="145" t="s">
        <v>12</v>
      </c>
      <c r="I8" s="140" t="s">
        <v>10</v>
      </c>
    </row>
    <row r="9" spans="1:12" x14ac:dyDescent="0.2">
      <c r="D9" s="146"/>
    </row>
    <row r="10" spans="1:12" x14ac:dyDescent="0.2">
      <c r="A10" s="7"/>
      <c r="B10" s="140" t="s">
        <v>16</v>
      </c>
      <c r="D10" s="143">
        <v>8.8999999999999996E-2</v>
      </c>
      <c r="E10" s="140" t="s">
        <v>14</v>
      </c>
      <c r="F10" s="144" t="s">
        <v>3</v>
      </c>
      <c r="G10" s="145">
        <f>D10*1.00503</f>
        <v>8.9447670000000007E-2</v>
      </c>
      <c r="H10" s="145"/>
      <c r="I10" s="140" t="s">
        <v>11</v>
      </c>
    </row>
    <row r="11" spans="1:12" x14ac:dyDescent="0.2">
      <c r="B11" s="140" t="s">
        <v>17</v>
      </c>
      <c r="D11" s="147">
        <v>3.5400000000000002E-3</v>
      </c>
      <c r="E11" s="140" t="s">
        <v>14</v>
      </c>
      <c r="F11" s="144" t="s">
        <v>3</v>
      </c>
      <c r="G11" s="145">
        <f>D11*1.00503</f>
        <v>3.5578062000000007E-3</v>
      </c>
      <c r="H11" s="145"/>
      <c r="I11" s="140" t="s">
        <v>11</v>
      </c>
    </row>
    <row r="12" spans="1:12" x14ac:dyDescent="0.2">
      <c r="G12" s="151"/>
    </row>
    <row r="13" spans="1:12" x14ac:dyDescent="0.2">
      <c r="G13" s="151"/>
    </row>
    <row r="14" spans="1:12" x14ac:dyDescent="0.2">
      <c r="B14" s="2" t="s">
        <v>5</v>
      </c>
      <c r="G14" s="151"/>
    </row>
    <row r="16" spans="1:12" x14ac:dyDescent="0.2">
      <c r="B16" s="130" t="s">
        <v>2</v>
      </c>
      <c r="D16" s="148">
        <v>0.13900000000000001</v>
      </c>
      <c r="F16" s="144" t="s">
        <v>3</v>
      </c>
      <c r="G16" s="145">
        <f>D16</f>
        <v>0.13900000000000001</v>
      </c>
      <c r="H16" s="145" t="s">
        <v>12</v>
      </c>
      <c r="I16" s="140" t="s">
        <v>10</v>
      </c>
    </row>
    <row r="18" spans="2:13" x14ac:dyDescent="0.2">
      <c r="F18" s="144"/>
      <c r="G18" s="145"/>
      <c r="H18" s="145"/>
    </row>
    <row r="19" spans="2:13" x14ac:dyDescent="0.2">
      <c r="F19" s="144"/>
      <c r="G19" s="145"/>
      <c r="H19" s="145"/>
    </row>
    <row r="20" spans="2:13" x14ac:dyDescent="0.2">
      <c r="B20" s="2" t="s">
        <v>7</v>
      </c>
    </row>
    <row r="21" spans="2:13" x14ac:dyDescent="0.2">
      <c r="M21" s="150"/>
    </row>
    <row r="22" spans="2:13" x14ac:dyDescent="0.2">
      <c r="B22" s="149">
        <v>2.01E-2</v>
      </c>
      <c r="C22" s="144" t="s">
        <v>15</v>
      </c>
      <c r="D22" s="150">
        <f>1-B22</f>
        <v>0.97989999999999999</v>
      </c>
    </row>
    <row r="24" spans="2:13" x14ac:dyDescent="0.2">
      <c r="B24" s="2" t="s">
        <v>8</v>
      </c>
    </row>
    <row r="26" spans="2:13" x14ac:dyDescent="0.2">
      <c r="B26" s="149">
        <v>3.5000000000000001E-3</v>
      </c>
      <c r="C26" s="144" t="s">
        <v>15</v>
      </c>
      <c r="D26" s="140">
        <f>1-B26</f>
        <v>0.99650000000000005</v>
      </c>
    </row>
    <row r="28" spans="2:13" x14ac:dyDescent="0.2">
      <c r="B28" s="140" t="s">
        <v>9</v>
      </c>
    </row>
    <row r="30" spans="2:13" x14ac:dyDescent="0.2">
      <c r="B30" s="140" t="s">
        <v>13</v>
      </c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5BCD8F-2D52-44A0-9EFF-A999207A2DF5}">
  <dimension ref="A1:M30"/>
  <sheetViews>
    <sheetView workbookViewId="0">
      <selection activeCell="D17" sqref="D17"/>
    </sheetView>
  </sheetViews>
  <sheetFormatPr defaultRowHeight="12.75" x14ac:dyDescent="0.2"/>
  <cols>
    <col min="1" max="4" width="9.140625" style="140"/>
    <col min="5" max="5" width="10.42578125" style="140" bestFit="1" customWidth="1"/>
    <col min="6" max="6" width="9.140625" style="140"/>
    <col min="7" max="7" width="10.85546875" style="140" customWidth="1"/>
    <col min="8" max="8" width="3.42578125" style="140" customWidth="1"/>
    <col min="9" max="11" width="9.140625" style="140"/>
    <col min="12" max="12" width="12.28515625" style="140" bestFit="1" customWidth="1"/>
    <col min="13" max="13" width="9.28515625" style="140" bestFit="1" customWidth="1"/>
    <col min="14" max="16384" width="9.140625" style="140"/>
  </cols>
  <sheetData>
    <row r="1" spans="1:12" x14ac:dyDescent="0.2">
      <c r="A1" s="140" t="s">
        <v>0</v>
      </c>
      <c r="G1" s="127"/>
      <c r="L1" s="141">
        <f ca="1">NOW()</f>
        <v>45666.382061111108</v>
      </c>
    </row>
    <row r="2" spans="1:12" x14ac:dyDescent="0.2">
      <c r="A2" s="140" t="s">
        <v>1</v>
      </c>
      <c r="D2" s="6"/>
    </row>
    <row r="3" spans="1:12" x14ac:dyDescent="0.2">
      <c r="A3" s="142">
        <v>45323</v>
      </c>
      <c r="E3" s="7"/>
      <c r="F3" s="127"/>
    </row>
    <row r="4" spans="1:12" x14ac:dyDescent="0.2">
      <c r="D4" s="6"/>
      <c r="E4" s="6"/>
      <c r="G4" s="6"/>
    </row>
    <row r="6" spans="1:12" x14ac:dyDescent="0.2">
      <c r="B6" s="2" t="s">
        <v>6</v>
      </c>
    </row>
    <row r="8" spans="1:12" x14ac:dyDescent="0.2">
      <c r="B8" s="130" t="s">
        <v>2</v>
      </c>
      <c r="D8" s="143">
        <v>0.25492999999999999</v>
      </c>
      <c r="E8" s="140" t="s">
        <v>14</v>
      </c>
      <c r="F8" s="144" t="s">
        <v>3</v>
      </c>
      <c r="G8" s="145">
        <f>D8*1.00503</f>
        <v>0.2562122979</v>
      </c>
      <c r="H8" s="145" t="s">
        <v>12</v>
      </c>
      <c r="I8" s="140" t="s">
        <v>10</v>
      </c>
    </row>
    <row r="9" spans="1:12" x14ac:dyDescent="0.2">
      <c r="D9" s="146"/>
    </row>
    <row r="10" spans="1:12" x14ac:dyDescent="0.2">
      <c r="A10" s="7"/>
      <c r="B10" s="140" t="s">
        <v>16</v>
      </c>
      <c r="D10" s="143">
        <v>8.8999999999999996E-2</v>
      </c>
      <c r="E10" s="140" t="s">
        <v>14</v>
      </c>
      <c r="F10" s="144" t="s">
        <v>3</v>
      </c>
      <c r="G10" s="145">
        <f>D10*1.00503</f>
        <v>8.9447670000000007E-2</v>
      </c>
      <c r="H10" s="145"/>
      <c r="I10" s="140" t="s">
        <v>11</v>
      </c>
    </row>
    <row r="11" spans="1:12" x14ac:dyDescent="0.2">
      <c r="B11" s="140" t="s">
        <v>17</v>
      </c>
      <c r="D11" s="147">
        <v>3.5400000000000002E-3</v>
      </c>
      <c r="E11" s="140" t="s">
        <v>14</v>
      </c>
      <c r="F11" s="144" t="s">
        <v>3</v>
      </c>
      <c r="G11" s="145">
        <f>D11*1.00503</f>
        <v>3.5578062000000007E-3</v>
      </c>
      <c r="H11" s="145"/>
      <c r="I11" s="140" t="s">
        <v>11</v>
      </c>
    </row>
    <row r="12" spans="1:12" x14ac:dyDescent="0.2">
      <c r="G12" s="151"/>
    </row>
    <row r="13" spans="1:12" x14ac:dyDescent="0.2">
      <c r="G13" s="151"/>
    </row>
    <row r="14" spans="1:12" x14ac:dyDescent="0.2">
      <c r="B14" s="2" t="s">
        <v>5</v>
      </c>
      <c r="G14" s="151"/>
    </row>
    <row r="16" spans="1:12" x14ac:dyDescent="0.2">
      <c r="B16" s="130" t="s">
        <v>2</v>
      </c>
      <c r="D16" s="148">
        <v>0.14813999999999999</v>
      </c>
      <c r="F16" s="144" t="s">
        <v>3</v>
      </c>
      <c r="G16" s="145">
        <f>D16</f>
        <v>0.14813999999999999</v>
      </c>
      <c r="H16" s="145" t="s">
        <v>12</v>
      </c>
      <c r="I16" s="140" t="s">
        <v>10</v>
      </c>
    </row>
    <row r="18" spans="2:13" x14ac:dyDescent="0.2">
      <c r="F18" s="144"/>
      <c r="G18" s="145"/>
      <c r="H18" s="145"/>
    </row>
    <row r="19" spans="2:13" x14ac:dyDescent="0.2">
      <c r="F19" s="144"/>
      <c r="G19" s="145"/>
      <c r="H19" s="145"/>
    </row>
    <row r="20" spans="2:13" x14ac:dyDescent="0.2">
      <c r="B20" s="2" t="s">
        <v>7</v>
      </c>
    </row>
    <row r="21" spans="2:13" x14ac:dyDescent="0.2">
      <c r="M21" s="150"/>
    </row>
    <row r="22" spans="2:13" x14ac:dyDescent="0.2">
      <c r="B22" s="149">
        <v>2.01E-2</v>
      </c>
      <c r="C22" s="144" t="s">
        <v>15</v>
      </c>
      <c r="D22" s="150">
        <f>1-B22</f>
        <v>0.97989999999999999</v>
      </c>
    </row>
    <row r="24" spans="2:13" x14ac:dyDescent="0.2">
      <c r="B24" s="2" t="s">
        <v>8</v>
      </c>
    </row>
    <row r="26" spans="2:13" x14ac:dyDescent="0.2">
      <c r="B26" s="149">
        <v>3.5000000000000001E-3</v>
      </c>
      <c r="C26" s="144" t="s">
        <v>15</v>
      </c>
      <c r="D26" s="140">
        <f>1-B26</f>
        <v>0.99650000000000005</v>
      </c>
    </row>
    <row r="28" spans="2:13" x14ac:dyDescent="0.2">
      <c r="B28" s="140" t="s">
        <v>9</v>
      </c>
    </row>
    <row r="30" spans="2:13" x14ac:dyDescent="0.2">
      <c r="B30" s="140" t="s">
        <v>13</v>
      </c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0BCCB6-D7D3-474F-854E-B27276343085}">
  <dimension ref="A1:M30"/>
  <sheetViews>
    <sheetView workbookViewId="0">
      <selection activeCell="L18" sqref="L18"/>
    </sheetView>
  </sheetViews>
  <sheetFormatPr defaultRowHeight="12.75" x14ac:dyDescent="0.2"/>
  <cols>
    <col min="1" max="4" width="9.140625" style="140"/>
    <col min="5" max="5" width="10.42578125" style="140" bestFit="1" customWidth="1"/>
    <col min="6" max="6" width="9.140625" style="140"/>
    <col min="7" max="7" width="10.85546875" style="140" customWidth="1"/>
    <col min="8" max="8" width="3.42578125" style="140" customWidth="1"/>
    <col min="9" max="11" width="9.140625" style="140"/>
    <col min="12" max="12" width="12.28515625" style="140" bestFit="1" customWidth="1"/>
    <col min="13" max="13" width="9.28515625" style="140" bestFit="1" customWidth="1"/>
    <col min="14" max="16384" width="9.140625" style="140"/>
  </cols>
  <sheetData>
    <row r="1" spans="1:12" x14ac:dyDescent="0.2">
      <c r="A1" s="140" t="s">
        <v>0</v>
      </c>
      <c r="G1" s="127"/>
      <c r="L1" s="141">
        <f ca="1">NOW()</f>
        <v>45666.382061111108</v>
      </c>
    </row>
    <row r="2" spans="1:12" x14ac:dyDescent="0.2">
      <c r="A2" s="140" t="s">
        <v>1</v>
      </c>
      <c r="D2" s="6"/>
    </row>
    <row r="3" spans="1:12" x14ac:dyDescent="0.2">
      <c r="A3" s="142">
        <v>45292</v>
      </c>
      <c r="E3" s="7"/>
      <c r="F3" s="127"/>
    </row>
    <row r="4" spans="1:12" x14ac:dyDescent="0.2">
      <c r="D4" s="6"/>
      <c r="E4" s="6"/>
      <c r="G4" s="6"/>
    </row>
    <row r="6" spans="1:12" x14ac:dyDescent="0.2">
      <c r="B6" s="2" t="s">
        <v>6</v>
      </c>
    </row>
    <row r="8" spans="1:12" x14ac:dyDescent="0.2">
      <c r="B8" s="130" t="s">
        <v>2</v>
      </c>
      <c r="D8" s="143">
        <v>0.87107000000000001</v>
      </c>
      <c r="E8" s="140" t="s">
        <v>14</v>
      </c>
      <c r="F8" s="144" t="s">
        <v>3</v>
      </c>
      <c r="G8" s="145">
        <f>D8*1.00503</f>
        <v>0.87545148210000012</v>
      </c>
      <c r="H8" s="145" t="s">
        <v>12</v>
      </c>
      <c r="I8" s="140" t="s">
        <v>10</v>
      </c>
    </row>
    <row r="9" spans="1:12" x14ac:dyDescent="0.2">
      <c r="D9" s="146"/>
    </row>
    <row r="10" spans="1:12" x14ac:dyDescent="0.2">
      <c r="A10" s="7"/>
      <c r="B10" s="140" t="s">
        <v>16</v>
      </c>
      <c r="D10" s="143">
        <v>8.8999999999999996E-2</v>
      </c>
      <c r="E10" s="140" t="s">
        <v>14</v>
      </c>
      <c r="F10" s="144" t="s">
        <v>3</v>
      </c>
      <c r="G10" s="145">
        <f>D10*1.00503</f>
        <v>8.9447670000000007E-2</v>
      </c>
      <c r="H10" s="145"/>
      <c r="I10" s="140" t="s">
        <v>11</v>
      </c>
    </row>
    <row r="11" spans="1:12" x14ac:dyDescent="0.2">
      <c r="B11" s="140" t="s">
        <v>17</v>
      </c>
      <c r="D11" s="147">
        <v>3.5400000000000002E-3</v>
      </c>
      <c r="E11" s="140" t="s">
        <v>14</v>
      </c>
      <c r="F11" s="144" t="s">
        <v>3</v>
      </c>
      <c r="G11" s="145">
        <f>D11*1.00503</f>
        <v>3.5578062000000007E-3</v>
      </c>
      <c r="H11" s="145"/>
      <c r="I11" s="140" t="s">
        <v>11</v>
      </c>
    </row>
    <row r="12" spans="1:12" x14ac:dyDescent="0.2">
      <c r="G12" s="151"/>
    </row>
    <row r="13" spans="1:12" x14ac:dyDescent="0.2">
      <c r="G13" s="151"/>
    </row>
    <row r="14" spans="1:12" x14ac:dyDescent="0.2">
      <c r="B14" s="2" t="s">
        <v>5</v>
      </c>
      <c r="G14" s="151"/>
    </row>
    <row r="16" spans="1:12" x14ac:dyDescent="0.2">
      <c r="B16" s="130" t="s">
        <v>2</v>
      </c>
      <c r="D16" s="148">
        <v>0.23264000000000001</v>
      </c>
      <c r="F16" s="144" t="s">
        <v>3</v>
      </c>
      <c r="G16" s="145">
        <f>D16</f>
        <v>0.23264000000000001</v>
      </c>
      <c r="H16" s="145" t="s">
        <v>12</v>
      </c>
      <c r="I16" s="140" t="s">
        <v>10</v>
      </c>
    </row>
    <row r="18" spans="2:13" x14ac:dyDescent="0.2">
      <c r="F18" s="144"/>
      <c r="G18" s="145"/>
      <c r="H18" s="145"/>
    </row>
    <row r="19" spans="2:13" x14ac:dyDescent="0.2">
      <c r="F19" s="144"/>
      <c r="G19" s="145"/>
      <c r="H19" s="145"/>
    </row>
    <row r="20" spans="2:13" x14ac:dyDescent="0.2">
      <c r="B20" s="2" t="s">
        <v>7</v>
      </c>
    </row>
    <row r="21" spans="2:13" x14ac:dyDescent="0.2">
      <c r="M21" s="150"/>
    </row>
    <row r="22" spans="2:13" x14ac:dyDescent="0.2">
      <c r="B22" s="149">
        <v>2.01E-2</v>
      </c>
      <c r="C22" s="144" t="s">
        <v>15</v>
      </c>
      <c r="D22" s="150">
        <f>1-B22</f>
        <v>0.97989999999999999</v>
      </c>
    </row>
    <row r="24" spans="2:13" x14ac:dyDescent="0.2">
      <c r="B24" s="2" t="s">
        <v>8</v>
      </c>
    </row>
    <row r="26" spans="2:13" x14ac:dyDescent="0.2">
      <c r="B26" s="149">
        <v>3.5000000000000001E-3</v>
      </c>
      <c r="C26" s="144" t="s">
        <v>15</v>
      </c>
      <c r="D26" s="140">
        <f>1-B26</f>
        <v>0.99650000000000005</v>
      </c>
    </row>
    <row r="28" spans="2:13" x14ac:dyDescent="0.2">
      <c r="B28" s="140" t="s">
        <v>9</v>
      </c>
    </row>
    <row r="30" spans="2:13" x14ac:dyDescent="0.2">
      <c r="B30" s="140" t="s">
        <v>13</v>
      </c>
    </row>
  </sheetData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06824D-A767-465E-87F6-68D86B6EDD45}">
  <dimension ref="A1:M30"/>
  <sheetViews>
    <sheetView workbookViewId="0">
      <selection activeCell="J25" sqref="J25"/>
    </sheetView>
  </sheetViews>
  <sheetFormatPr defaultRowHeight="12.75" x14ac:dyDescent="0.2"/>
  <cols>
    <col min="1" max="4" width="9.140625" style="140"/>
    <col min="5" max="5" width="10.42578125" style="140" bestFit="1" customWidth="1"/>
    <col min="6" max="6" width="9.140625" style="140"/>
    <col min="7" max="7" width="10.85546875" style="140" customWidth="1"/>
    <col min="8" max="8" width="3.42578125" style="140" customWidth="1"/>
    <col min="9" max="11" width="9.140625" style="140"/>
    <col min="12" max="12" width="12.28515625" style="140" bestFit="1" customWidth="1"/>
    <col min="13" max="13" width="9.28515625" style="140" bestFit="1" customWidth="1"/>
    <col min="14" max="16384" width="9.140625" style="140"/>
  </cols>
  <sheetData>
    <row r="1" spans="1:12" x14ac:dyDescent="0.2">
      <c r="A1" s="140" t="s">
        <v>0</v>
      </c>
      <c r="G1" s="127"/>
      <c r="L1" s="141">
        <f ca="1">NOW()</f>
        <v>45666.382061111108</v>
      </c>
    </row>
    <row r="2" spans="1:12" x14ac:dyDescent="0.2">
      <c r="A2" s="140" t="s">
        <v>1</v>
      </c>
      <c r="D2" s="6"/>
    </row>
    <row r="3" spans="1:12" x14ac:dyDescent="0.2">
      <c r="A3" s="142">
        <v>45261</v>
      </c>
      <c r="E3" s="7"/>
      <c r="F3" s="127"/>
    </row>
    <row r="4" spans="1:12" x14ac:dyDescent="0.2">
      <c r="D4" s="6"/>
      <c r="E4" s="6"/>
      <c r="G4" s="6"/>
    </row>
    <row r="6" spans="1:12" x14ac:dyDescent="0.2">
      <c r="B6" s="2" t="s">
        <v>6</v>
      </c>
    </row>
    <row r="8" spans="1:12" x14ac:dyDescent="0.2">
      <c r="B8" s="130" t="s">
        <v>2</v>
      </c>
      <c r="D8" s="143">
        <v>0.27</v>
      </c>
      <c r="E8" s="140" t="s">
        <v>14</v>
      </c>
      <c r="F8" s="144" t="s">
        <v>3</v>
      </c>
      <c r="G8" s="145">
        <f>D8*1.00503</f>
        <v>0.27135810000000005</v>
      </c>
      <c r="H8" s="145" t="s">
        <v>12</v>
      </c>
      <c r="I8" s="140" t="s">
        <v>10</v>
      </c>
    </row>
    <row r="9" spans="1:12" x14ac:dyDescent="0.2">
      <c r="D9" s="146"/>
    </row>
    <row r="10" spans="1:12" x14ac:dyDescent="0.2">
      <c r="A10" s="7"/>
      <c r="B10" s="140" t="s">
        <v>16</v>
      </c>
      <c r="D10" s="143">
        <v>8.8999999999999996E-2</v>
      </c>
      <c r="E10" s="140" t="s">
        <v>14</v>
      </c>
      <c r="F10" s="144" t="s">
        <v>3</v>
      </c>
      <c r="G10" s="145">
        <f>D10*1.00503</f>
        <v>8.9447670000000007E-2</v>
      </c>
      <c r="H10" s="145"/>
      <c r="I10" s="140" t="s">
        <v>11</v>
      </c>
    </row>
    <row r="11" spans="1:12" x14ac:dyDescent="0.2">
      <c r="B11" s="140" t="s">
        <v>17</v>
      </c>
      <c r="D11" s="147">
        <v>3.5400000000000002E-3</v>
      </c>
      <c r="E11" s="140" t="s">
        <v>14</v>
      </c>
      <c r="F11" s="144" t="s">
        <v>3</v>
      </c>
      <c r="G11" s="145">
        <f>D11*1.00503</f>
        <v>3.5578062000000007E-3</v>
      </c>
      <c r="H11" s="145"/>
      <c r="I11" s="140" t="s">
        <v>11</v>
      </c>
    </row>
    <row r="12" spans="1:12" x14ac:dyDescent="0.2">
      <c r="G12" s="151"/>
    </row>
    <row r="13" spans="1:12" x14ac:dyDescent="0.2">
      <c r="G13" s="151"/>
    </row>
    <row r="14" spans="1:12" x14ac:dyDescent="0.2">
      <c r="B14" s="2" t="s">
        <v>5</v>
      </c>
      <c r="G14" s="151"/>
    </row>
    <row r="16" spans="1:12" x14ac:dyDescent="0.2">
      <c r="B16" s="130" t="s">
        <v>2</v>
      </c>
      <c r="D16" s="148">
        <v>0.24099999999999999</v>
      </c>
      <c r="F16" s="144" t="s">
        <v>3</v>
      </c>
      <c r="G16" s="145">
        <f>D16</f>
        <v>0.24099999999999999</v>
      </c>
      <c r="H16" s="145" t="s">
        <v>12</v>
      </c>
      <c r="I16" s="140" t="s">
        <v>10</v>
      </c>
    </row>
    <row r="18" spans="2:13" x14ac:dyDescent="0.2">
      <c r="F18" s="144"/>
      <c r="G18" s="145"/>
      <c r="H18" s="145"/>
    </row>
    <row r="19" spans="2:13" x14ac:dyDescent="0.2">
      <c r="F19" s="144"/>
      <c r="G19" s="145"/>
      <c r="H19" s="145"/>
    </row>
    <row r="20" spans="2:13" x14ac:dyDescent="0.2">
      <c r="B20" s="2" t="s">
        <v>7</v>
      </c>
    </row>
    <row r="21" spans="2:13" x14ac:dyDescent="0.2">
      <c r="M21" s="150"/>
    </row>
    <row r="22" spans="2:13" x14ac:dyDescent="0.2">
      <c r="B22" s="149">
        <v>2.01E-2</v>
      </c>
      <c r="C22" s="144" t="s">
        <v>15</v>
      </c>
      <c r="D22" s="150">
        <f>1-B22</f>
        <v>0.97989999999999999</v>
      </c>
    </row>
    <row r="24" spans="2:13" x14ac:dyDescent="0.2">
      <c r="B24" s="2" t="s">
        <v>8</v>
      </c>
    </row>
    <row r="26" spans="2:13" x14ac:dyDescent="0.2">
      <c r="B26" s="149">
        <v>3.5000000000000001E-3</v>
      </c>
      <c r="C26" s="144" t="s">
        <v>15</v>
      </c>
      <c r="D26" s="140">
        <f>1-B26</f>
        <v>0.99650000000000005</v>
      </c>
    </row>
    <row r="28" spans="2:13" x14ac:dyDescent="0.2">
      <c r="B28" s="140" t="s">
        <v>9</v>
      </c>
    </row>
    <row r="30" spans="2:13" x14ac:dyDescent="0.2">
      <c r="B30" s="140" t="s">
        <v>13</v>
      </c>
    </row>
  </sheetData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29431F-4BBE-4A8D-841D-8AD65A360597}">
  <dimension ref="A1:M30"/>
  <sheetViews>
    <sheetView workbookViewId="0">
      <selection activeCell="D16" sqref="D16"/>
    </sheetView>
  </sheetViews>
  <sheetFormatPr defaultRowHeight="12.75" x14ac:dyDescent="0.2"/>
  <cols>
    <col min="1" max="4" width="9.140625" style="140"/>
    <col min="5" max="5" width="10.42578125" style="140" bestFit="1" customWidth="1"/>
    <col min="6" max="6" width="9.140625" style="140"/>
    <col min="7" max="7" width="10.85546875" style="140" customWidth="1"/>
    <col min="8" max="8" width="3.42578125" style="140" customWidth="1"/>
    <col min="9" max="11" width="9.140625" style="140"/>
    <col min="12" max="12" width="12.28515625" style="140" bestFit="1" customWidth="1"/>
    <col min="13" max="13" width="9.28515625" style="140" bestFit="1" customWidth="1"/>
    <col min="14" max="16384" width="9.140625" style="140"/>
  </cols>
  <sheetData>
    <row r="1" spans="1:12" x14ac:dyDescent="0.2">
      <c r="A1" s="140" t="s">
        <v>0</v>
      </c>
      <c r="G1" s="127"/>
      <c r="L1" s="141">
        <f ca="1">NOW()</f>
        <v>45666.382061111108</v>
      </c>
    </row>
    <row r="2" spans="1:12" x14ac:dyDescent="0.2">
      <c r="A2" s="140" t="s">
        <v>1</v>
      </c>
      <c r="D2" s="6"/>
    </row>
    <row r="3" spans="1:12" x14ac:dyDescent="0.2">
      <c r="A3" s="142">
        <v>45231</v>
      </c>
      <c r="E3" s="7"/>
      <c r="F3" s="127"/>
    </row>
    <row r="4" spans="1:12" x14ac:dyDescent="0.2">
      <c r="D4" s="6"/>
      <c r="E4" s="6"/>
      <c r="G4" s="6"/>
    </row>
    <row r="6" spans="1:12" x14ac:dyDescent="0.2">
      <c r="B6" s="2" t="s">
        <v>6</v>
      </c>
    </row>
    <row r="8" spans="1:12" x14ac:dyDescent="0.2">
      <c r="B8" s="130" t="s">
        <v>2</v>
      </c>
      <c r="D8" s="143">
        <v>0.27700000000000002</v>
      </c>
      <c r="E8" s="140" t="s">
        <v>14</v>
      </c>
      <c r="F8" s="144" t="s">
        <v>3</v>
      </c>
      <c r="G8" s="145">
        <f>D8*1.00503</f>
        <v>0.27839331000000006</v>
      </c>
      <c r="H8" s="145" t="s">
        <v>12</v>
      </c>
      <c r="I8" s="140" t="s">
        <v>10</v>
      </c>
    </row>
    <row r="9" spans="1:12" x14ac:dyDescent="0.2">
      <c r="D9" s="146"/>
    </row>
    <row r="10" spans="1:12" x14ac:dyDescent="0.2">
      <c r="A10" s="7"/>
      <c r="B10" s="140" t="s">
        <v>16</v>
      </c>
      <c r="D10" s="143">
        <v>8.8999999999999996E-2</v>
      </c>
      <c r="E10" s="140" t="s">
        <v>14</v>
      </c>
      <c r="F10" s="144" t="s">
        <v>3</v>
      </c>
      <c r="G10" s="145">
        <f>D10*1.00503</f>
        <v>8.9447670000000007E-2</v>
      </c>
      <c r="H10" s="145"/>
      <c r="I10" s="140" t="s">
        <v>11</v>
      </c>
    </row>
    <row r="11" spans="1:12" x14ac:dyDescent="0.2">
      <c r="B11" s="140" t="s">
        <v>17</v>
      </c>
      <c r="D11" s="147">
        <v>3.5400000000000002E-3</v>
      </c>
      <c r="E11" s="140" t="s">
        <v>14</v>
      </c>
      <c r="F11" s="144" t="s">
        <v>3</v>
      </c>
      <c r="G11" s="145">
        <f>D11*1.00503</f>
        <v>3.5578062000000007E-3</v>
      </c>
      <c r="H11" s="145"/>
      <c r="I11" s="140" t="s">
        <v>11</v>
      </c>
    </row>
    <row r="12" spans="1:12" x14ac:dyDescent="0.2">
      <c r="G12" s="151"/>
    </row>
    <row r="13" spans="1:12" x14ac:dyDescent="0.2">
      <c r="G13" s="151"/>
    </row>
    <row r="14" spans="1:12" x14ac:dyDescent="0.2">
      <c r="B14" s="2" t="s">
        <v>5</v>
      </c>
      <c r="G14" s="151"/>
    </row>
    <row r="16" spans="1:12" x14ac:dyDescent="0.2">
      <c r="B16" s="130" t="s">
        <v>2</v>
      </c>
      <c r="D16" s="148">
        <v>0.27200000000000002</v>
      </c>
      <c r="F16" s="144" t="s">
        <v>3</v>
      </c>
      <c r="G16" s="145">
        <f>D16</f>
        <v>0.27200000000000002</v>
      </c>
      <c r="H16" s="145" t="s">
        <v>12</v>
      </c>
      <c r="I16" s="140" t="s">
        <v>10</v>
      </c>
    </row>
    <row r="18" spans="2:13" x14ac:dyDescent="0.2">
      <c r="F18" s="144"/>
      <c r="G18" s="145"/>
      <c r="H18" s="145"/>
    </row>
    <row r="19" spans="2:13" x14ac:dyDescent="0.2">
      <c r="F19" s="144"/>
      <c r="G19" s="145"/>
      <c r="H19" s="145"/>
    </row>
    <row r="20" spans="2:13" x14ac:dyDescent="0.2">
      <c r="B20" s="2" t="s">
        <v>7</v>
      </c>
    </row>
    <row r="21" spans="2:13" x14ac:dyDescent="0.2">
      <c r="M21" s="150"/>
    </row>
    <row r="22" spans="2:13" x14ac:dyDescent="0.2">
      <c r="B22" s="149">
        <v>2.01E-2</v>
      </c>
      <c r="C22" s="144" t="s">
        <v>15</v>
      </c>
      <c r="D22" s="150">
        <f>1-B22</f>
        <v>0.97989999999999999</v>
      </c>
    </row>
    <row r="24" spans="2:13" x14ac:dyDescent="0.2">
      <c r="B24" s="2" t="s">
        <v>8</v>
      </c>
    </row>
    <row r="26" spans="2:13" x14ac:dyDescent="0.2">
      <c r="B26" s="149">
        <v>3.5000000000000001E-3</v>
      </c>
      <c r="C26" s="144" t="s">
        <v>15</v>
      </c>
      <c r="D26" s="140">
        <f>1-B26</f>
        <v>0.99650000000000005</v>
      </c>
    </row>
    <row r="28" spans="2:13" x14ac:dyDescent="0.2">
      <c r="B28" s="140" t="s">
        <v>9</v>
      </c>
    </row>
    <row r="30" spans="2:13" x14ac:dyDescent="0.2">
      <c r="B30" s="140" t="s">
        <v>13</v>
      </c>
    </row>
  </sheetData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A80BF7-5439-4284-9641-FB8225799E3A}">
  <dimension ref="A1:M30"/>
  <sheetViews>
    <sheetView workbookViewId="0">
      <selection activeCell="M29" sqref="M29"/>
    </sheetView>
  </sheetViews>
  <sheetFormatPr defaultRowHeight="12.75" x14ac:dyDescent="0.2"/>
  <cols>
    <col min="1" max="4" width="9.140625" style="140"/>
    <col min="5" max="5" width="10.42578125" style="140" bestFit="1" customWidth="1"/>
    <col min="6" max="6" width="9.140625" style="140"/>
    <col min="7" max="7" width="10.85546875" style="140" customWidth="1"/>
    <col min="8" max="8" width="3.42578125" style="140" customWidth="1"/>
    <col min="9" max="11" width="9.140625" style="140"/>
    <col min="12" max="12" width="12.28515625" style="140" bestFit="1" customWidth="1"/>
    <col min="13" max="13" width="9.28515625" style="140" bestFit="1" customWidth="1"/>
    <col min="14" max="16384" width="9.140625" style="140"/>
  </cols>
  <sheetData>
    <row r="1" spans="1:12" x14ac:dyDescent="0.2">
      <c r="A1" s="140" t="s">
        <v>0</v>
      </c>
      <c r="G1" s="127"/>
      <c r="L1" s="141">
        <f ca="1">NOW()</f>
        <v>45666.382061111108</v>
      </c>
    </row>
    <row r="2" spans="1:12" x14ac:dyDescent="0.2">
      <c r="A2" s="140" t="s">
        <v>1</v>
      </c>
      <c r="D2" s="6"/>
    </row>
    <row r="3" spans="1:12" x14ac:dyDescent="0.2">
      <c r="A3" s="142">
        <v>45200</v>
      </c>
      <c r="E3" s="7"/>
      <c r="F3" s="127"/>
    </row>
    <row r="4" spans="1:12" x14ac:dyDescent="0.2">
      <c r="D4" s="6"/>
      <c r="E4" s="6"/>
      <c r="G4" s="6"/>
    </row>
    <row r="6" spans="1:12" x14ac:dyDescent="0.2">
      <c r="B6" s="2" t="s">
        <v>6</v>
      </c>
    </row>
    <row r="8" spans="1:12" x14ac:dyDescent="0.2">
      <c r="B8" s="130" t="s">
        <v>2</v>
      </c>
      <c r="D8" s="143">
        <v>0.315</v>
      </c>
      <c r="E8" s="140" t="s">
        <v>14</v>
      </c>
      <c r="F8" s="144" t="s">
        <v>3</v>
      </c>
      <c r="G8" s="145">
        <f>D8*1.00503</f>
        <v>0.31658445000000002</v>
      </c>
      <c r="H8" s="145" t="s">
        <v>12</v>
      </c>
      <c r="I8" s="140" t="s">
        <v>10</v>
      </c>
    </row>
    <row r="9" spans="1:12" x14ac:dyDescent="0.2">
      <c r="D9" s="146"/>
    </row>
    <row r="10" spans="1:12" x14ac:dyDescent="0.2">
      <c r="A10" s="7"/>
      <c r="B10" s="140" t="s">
        <v>16</v>
      </c>
      <c r="D10" s="143">
        <v>8.8999999999999996E-2</v>
      </c>
      <c r="E10" s="140" t="s">
        <v>14</v>
      </c>
      <c r="F10" s="144" t="s">
        <v>3</v>
      </c>
      <c r="G10" s="145">
        <f>D10*1.00503</f>
        <v>8.9447670000000007E-2</v>
      </c>
      <c r="H10" s="145"/>
      <c r="I10" s="140" t="s">
        <v>11</v>
      </c>
    </row>
    <row r="11" spans="1:12" x14ac:dyDescent="0.2">
      <c r="B11" s="140" t="s">
        <v>17</v>
      </c>
      <c r="D11" s="147">
        <v>3.5400000000000002E-3</v>
      </c>
      <c r="E11" s="140" t="s">
        <v>14</v>
      </c>
      <c r="F11" s="144" t="s">
        <v>3</v>
      </c>
      <c r="G11" s="145">
        <f>D11*1.00503</f>
        <v>3.5578062000000007E-3</v>
      </c>
      <c r="H11" s="145"/>
      <c r="I11" s="140" t="s">
        <v>11</v>
      </c>
    </row>
    <row r="12" spans="1:12" x14ac:dyDescent="0.2">
      <c r="G12" s="151"/>
    </row>
    <row r="13" spans="1:12" x14ac:dyDescent="0.2">
      <c r="G13" s="151"/>
    </row>
    <row r="14" spans="1:12" x14ac:dyDescent="0.2">
      <c r="B14" s="2" t="s">
        <v>5</v>
      </c>
      <c r="G14" s="151"/>
    </row>
    <row r="16" spans="1:12" x14ac:dyDescent="0.2">
      <c r="B16" s="130" t="s">
        <v>2</v>
      </c>
      <c r="D16" s="148">
        <v>0.27100000000000002</v>
      </c>
      <c r="F16" s="144" t="s">
        <v>3</v>
      </c>
      <c r="G16" s="145">
        <f>D16</f>
        <v>0.27100000000000002</v>
      </c>
      <c r="H16" s="145" t="s">
        <v>12</v>
      </c>
      <c r="I16" s="140" t="s">
        <v>10</v>
      </c>
    </row>
    <row r="18" spans="2:13" x14ac:dyDescent="0.2">
      <c r="F18" s="144"/>
      <c r="G18" s="145"/>
      <c r="H18" s="145"/>
    </row>
    <row r="19" spans="2:13" x14ac:dyDescent="0.2">
      <c r="F19" s="144"/>
      <c r="G19" s="145"/>
      <c r="H19" s="145"/>
    </row>
    <row r="20" spans="2:13" x14ac:dyDescent="0.2">
      <c r="B20" s="2" t="s">
        <v>7</v>
      </c>
    </row>
    <row r="21" spans="2:13" x14ac:dyDescent="0.2">
      <c r="M21" s="150"/>
    </row>
    <row r="22" spans="2:13" x14ac:dyDescent="0.2">
      <c r="B22" s="149">
        <v>2.01E-2</v>
      </c>
      <c r="C22" s="144" t="s">
        <v>15</v>
      </c>
      <c r="D22" s="150">
        <f>1-B22</f>
        <v>0.97989999999999999</v>
      </c>
    </row>
    <row r="24" spans="2:13" x14ac:dyDescent="0.2">
      <c r="B24" s="2" t="s">
        <v>8</v>
      </c>
    </row>
    <row r="26" spans="2:13" x14ac:dyDescent="0.2">
      <c r="B26" s="149">
        <v>3.5000000000000001E-3</v>
      </c>
      <c r="C26" s="144" t="s">
        <v>15</v>
      </c>
      <c r="D26" s="140">
        <f>1-B26</f>
        <v>0.99650000000000005</v>
      </c>
    </row>
    <row r="28" spans="2:13" x14ac:dyDescent="0.2">
      <c r="B28" s="140" t="s">
        <v>9</v>
      </c>
    </row>
    <row r="30" spans="2:13" x14ac:dyDescent="0.2">
      <c r="B30" s="140" t="s">
        <v>13</v>
      </c>
    </row>
  </sheetData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8C8461-997F-4D52-84D4-AB986BBCBE87}">
  <dimension ref="A1:M30"/>
  <sheetViews>
    <sheetView workbookViewId="0">
      <selection activeCell="D17" sqref="D17"/>
    </sheetView>
  </sheetViews>
  <sheetFormatPr defaultRowHeight="12.75" x14ac:dyDescent="0.2"/>
  <cols>
    <col min="1" max="4" width="9.140625" style="140"/>
    <col min="5" max="5" width="10.42578125" style="140" bestFit="1" customWidth="1"/>
    <col min="6" max="6" width="9.140625" style="140"/>
    <col min="7" max="7" width="10.85546875" style="140" customWidth="1"/>
    <col min="8" max="8" width="3.42578125" style="140" customWidth="1"/>
    <col min="9" max="11" width="9.140625" style="140"/>
    <col min="12" max="12" width="12.28515625" style="140" bestFit="1" customWidth="1"/>
    <col min="13" max="13" width="9.28515625" style="140" bestFit="1" customWidth="1"/>
    <col min="14" max="16384" width="9.140625" style="140"/>
  </cols>
  <sheetData>
    <row r="1" spans="1:12" x14ac:dyDescent="0.2">
      <c r="A1" s="140" t="s">
        <v>0</v>
      </c>
      <c r="G1" s="127"/>
      <c r="L1" s="141">
        <f ca="1">NOW()</f>
        <v>45666.382061111108</v>
      </c>
    </row>
    <row r="2" spans="1:12" x14ac:dyDescent="0.2">
      <c r="A2" s="140" t="s">
        <v>1</v>
      </c>
      <c r="D2" s="6"/>
    </row>
    <row r="3" spans="1:12" x14ac:dyDescent="0.2">
      <c r="A3" s="142">
        <v>45170</v>
      </c>
      <c r="E3" s="7"/>
      <c r="F3" s="127"/>
    </row>
    <row r="4" spans="1:12" x14ac:dyDescent="0.2">
      <c r="D4" s="6"/>
      <c r="E4" s="6"/>
      <c r="G4" s="6"/>
    </row>
    <row r="6" spans="1:12" x14ac:dyDescent="0.2">
      <c r="B6" s="2" t="s">
        <v>6</v>
      </c>
    </row>
    <row r="8" spans="1:12" x14ac:dyDescent="0.2">
      <c r="B8" s="130" t="s">
        <v>2</v>
      </c>
      <c r="D8" s="143">
        <v>0.30199999999999999</v>
      </c>
      <c r="E8" s="140" t="s">
        <v>14</v>
      </c>
      <c r="F8" s="144" t="s">
        <v>3</v>
      </c>
      <c r="G8" s="145">
        <f>D8*1.00503</f>
        <v>0.30351906000000001</v>
      </c>
      <c r="H8" s="145" t="s">
        <v>12</v>
      </c>
      <c r="I8" s="140" t="s">
        <v>10</v>
      </c>
    </row>
    <row r="9" spans="1:12" x14ac:dyDescent="0.2">
      <c r="D9" s="146"/>
    </row>
    <row r="10" spans="1:12" x14ac:dyDescent="0.2">
      <c r="A10" s="7"/>
      <c r="B10" s="140" t="s">
        <v>16</v>
      </c>
      <c r="D10" s="143">
        <v>8.8999999999999996E-2</v>
      </c>
      <c r="E10" s="140" t="s">
        <v>14</v>
      </c>
      <c r="F10" s="144" t="s">
        <v>3</v>
      </c>
      <c r="G10" s="145">
        <f>D10*1.00503</f>
        <v>8.9447670000000007E-2</v>
      </c>
      <c r="H10" s="145"/>
      <c r="I10" s="140" t="s">
        <v>11</v>
      </c>
    </row>
    <row r="11" spans="1:12" x14ac:dyDescent="0.2">
      <c r="B11" s="140" t="s">
        <v>17</v>
      </c>
      <c r="D11" s="147">
        <v>6.8399999999999997E-3</v>
      </c>
      <c r="E11" s="140" t="s">
        <v>14</v>
      </c>
      <c r="F11" s="144" t="s">
        <v>3</v>
      </c>
      <c r="G11" s="145">
        <f>D11*1.00503</f>
        <v>6.8744052000000002E-3</v>
      </c>
      <c r="H11" s="145"/>
      <c r="I11" s="140" t="s">
        <v>11</v>
      </c>
    </row>
    <row r="12" spans="1:12" x14ac:dyDescent="0.2">
      <c r="G12" s="151"/>
    </row>
    <row r="13" spans="1:12" x14ac:dyDescent="0.2">
      <c r="G13" s="151"/>
    </row>
    <row r="14" spans="1:12" x14ac:dyDescent="0.2">
      <c r="B14" s="2" t="s">
        <v>5</v>
      </c>
      <c r="G14" s="151"/>
    </row>
    <row r="16" spans="1:12" x14ac:dyDescent="0.2">
      <c r="B16" s="130" t="s">
        <v>2</v>
      </c>
      <c r="D16" s="148">
        <v>0.253</v>
      </c>
      <c r="F16" s="144" t="s">
        <v>3</v>
      </c>
      <c r="G16" s="145">
        <f>D16</f>
        <v>0.253</v>
      </c>
      <c r="H16" s="145" t="s">
        <v>12</v>
      </c>
      <c r="I16" s="140" t="s">
        <v>10</v>
      </c>
    </row>
    <row r="18" spans="2:13" x14ac:dyDescent="0.2">
      <c r="F18" s="144"/>
      <c r="G18" s="145"/>
      <c r="H18" s="145"/>
    </row>
    <row r="19" spans="2:13" x14ac:dyDescent="0.2">
      <c r="F19" s="144"/>
      <c r="G19" s="145"/>
      <c r="H19" s="145"/>
    </row>
    <row r="20" spans="2:13" x14ac:dyDescent="0.2">
      <c r="B20" s="2" t="s">
        <v>7</v>
      </c>
    </row>
    <row r="21" spans="2:13" x14ac:dyDescent="0.2">
      <c r="M21" s="150"/>
    </row>
    <row r="22" spans="2:13" x14ac:dyDescent="0.2">
      <c r="B22" s="149">
        <v>2.2599999999999999E-2</v>
      </c>
      <c r="C22" s="144" t="s">
        <v>15</v>
      </c>
      <c r="D22" s="150">
        <f>1-B22</f>
        <v>0.97740000000000005</v>
      </c>
    </row>
    <row r="24" spans="2:13" x14ac:dyDescent="0.2">
      <c r="B24" s="2" t="s">
        <v>8</v>
      </c>
    </row>
    <row r="26" spans="2:13" x14ac:dyDescent="0.2">
      <c r="B26" s="149">
        <v>3.5000000000000001E-3</v>
      </c>
      <c r="C26" s="144" t="s">
        <v>15</v>
      </c>
      <c r="D26" s="140">
        <f>1-B26</f>
        <v>0.99650000000000005</v>
      </c>
    </row>
    <row r="28" spans="2:13" x14ac:dyDescent="0.2">
      <c r="B28" s="140" t="s">
        <v>9</v>
      </c>
    </row>
    <row r="30" spans="2:13" x14ac:dyDescent="0.2">
      <c r="B30" s="140" t="s">
        <v>13</v>
      </c>
    </row>
  </sheetData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1A9A29-365F-4221-A92F-81C644F51868}">
  <dimension ref="A1:M30"/>
  <sheetViews>
    <sheetView workbookViewId="0">
      <selection activeCell="P30" sqref="P30"/>
    </sheetView>
  </sheetViews>
  <sheetFormatPr defaultRowHeight="12.75" x14ac:dyDescent="0.2"/>
  <cols>
    <col min="1" max="4" width="9.140625" style="140"/>
    <col min="5" max="5" width="10.42578125" style="140" bestFit="1" customWidth="1"/>
    <col min="6" max="6" width="9.140625" style="140"/>
    <col min="7" max="7" width="10.85546875" style="140" customWidth="1"/>
    <col min="8" max="8" width="3.42578125" style="140" customWidth="1"/>
    <col min="9" max="11" width="9.140625" style="140"/>
    <col min="12" max="12" width="12.28515625" style="140" bestFit="1" customWidth="1"/>
    <col min="13" max="13" width="9.28515625" style="140" bestFit="1" customWidth="1"/>
    <col min="14" max="16384" width="9.140625" style="140"/>
  </cols>
  <sheetData>
    <row r="1" spans="1:12" x14ac:dyDescent="0.2">
      <c r="A1" s="140" t="s">
        <v>0</v>
      </c>
      <c r="G1" s="127"/>
      <c r="L1" s="141">
        <f ca="1">NOW()</f>
        <v>45666.382061111108</v>
      </c>
    </row>
    <row r="2" spans="1:12" x14ac:dyDescent="0.2">
      <c r="A2" s="140" t="s">
        <v>1</v>
      </c>
      <c r="D2" s="6"/>
    </row>
    <row r="3" spans="1:12" x14ac:dyDescent="0.2">
      <c r="A3" s="142">
        <v>45139</v>
      </c>
      <c r="E3" s="7"/>
      <c r="F3" s="127"/>
    </row>
    <row r="4" spans="1:12" x14ac:dyDescent="0.2">
      <c r="D4" s="6"/>
      <c r="E4" s="6"/>
      <c r="G4" s="6"/>
    </row>
    <row r="6" spans="1:12" x14ac:dyDescent="0.2">
      <c r="B6" s="2" t="s">
        <v>6</v>
      </c>
    </row>
    <row r="8" spans="1:12" x14ac:dyDescent="0.2">
      <c r="B8" s="130" t="s">
        <v>2</v>
      </c>
      <c r="D8" s="143">
        <v>0.32500000000000001</v>
      </c>
      <c r="E8" s="140" t="s">
        <v>14</v>
      </c>
      <c r="F8" s="144" t="s">
        <v>3</v>
      </c>
      <c r="G8" s="145">
        <f>D8*1.00503</f>
        <v>0.32663475000000003</v>
      </c>
      <c r="H8" s="145" t="s">
        <v>12</v>
      </c>
      <c r="I8" s="140" t="s">
        <v>10</v>
      </c>
    </row>
    <row r="9" spans="1:12" x14ac:dyDescent="0.2">
      <c r="D9" s="146"/>
    </row>
    <row r="10" spans="1:12" x14ac:dyDescent="0.2">
      <c r="A10" s="7"/>
      <c r="B10" s="140" t="s">
        <v>16</v>
      </c>
      <c r="D10" s="143">
        <v>8.8999999999999996E-2</v>
      </c>
      <c r="E10" s="140" t="s">
        <v>14</v>
      </c>
      <c r="F10" s="144" t="s">
        <v>3</v>
      </c>
      <c r="G10" s="145">
        <f>D10*1.00503</f>
        <v>8.9447670000000007E-2</v>
      </c>
      <c r="H10" s="145"/>
      <c r="I10" s="140" t="s">
        <v>11</v>
      </c>
    </row>
    <row r="11" spans="1:12" x14ac:dyDescent="0.2">
      <c r="B11" s="140" t="s">
        <v>17</v>
      </c>
      <c r="D11" s="147">
        <v>6.8399999999999997E-3</v>
      </c>
      <c r="E11" s="140" t="s">
        <v>14</v>
      </c>
      <c r="F11" s="144" t="s">
        <v>3</v>
      </c>
      <c r="G11" s="145">
        <f>D11*1.00503</f>
        <v>6.8744052000000002E-3</v>
      </c>
      <c r="H11" s="145"/>
      <c r="I11" s="140" t="s">
        <v>11</v>
      </c>
    </row>
    <row r="12" spans="1:12" x14ac:dyDescent="0.2">
      <c r="G12" s="151"/>
    </row>
    <row r="13" spans="1:12" x14ac:dyDescent="0.2">
      <c r="G13" s="151"/>
    </row>
    <row r="14" spans="1:12" x14ac:dyDescent="0.2">
      <c r="B14" s="2" t="s">
        <v>5</v>
      </c>
      <c r="G14" s="151"/>
    </row>
    <row r="16" spans="1:12" x14ac:dyDescent="0.2">
      <c r="B16" s="130" t="s">
        <v>2</v>
      </c>
      <c r="D16" s="148">
        <v>0.3</v>
      </c>
      <c r="F16" s="144" t="s">
        <v>3</v>
      </c>
      <c r="G16" s="145">
        <f>D16</f>
        <v>0.3</v>
      </c>
      <c r="H16" s="145" t="s">
        <v>12</v>
      </c>
      <c r="I16" s="140" t="s">
        <v>10</v>
      </c>
    </row>
    <row r="18" spans="2:13" x14ac:dyDescent="0.2">
      <c r="F18" s="144"/>
      <c r="G18" s="145"/>
      <c r="H18" s="145"/>
    </row>
    <row r="19" spans="2:13" x14ac:dyDescent="0.2">
      <c r="F19" s="144"/>
      <c r="G19" s="145"/>
      <c r="H19" s="145"/>
    </row>
    <row r="20" spans="2:13" x14ac:dyDescent="0.2">
      <c r="B20" s="2" t="s">
        <v>7</v>
      </c>
    </row>
    <row r="21" spans="2:13" x14ac:dyDescent="0.2">
      <c r="M21" s="150"/>
    </row>
    <row r="22" spans="2:13" x14ac:dyDescent="0.2">
      <c r="B22" s="149">
        <v>2.2599999999999999E-2</v>
      </c>
      <c r="C22" s="144" t="s">
        <v>15</v>
      </c>
      <c r="D22" s="150">
        <f>1-B22</f>
        <v>0.97740000000000005</v>
      </c>
    </row>
    <row r="24" spans="2:13" x14ac:dyDescent="0.2">
      <c r="B24" s="2" t="s">
        <v>8</v>
      </c>
    </row>
    <row r="26" spans="2:13" x14ac:dyDescent="0.2">
      <c r="B26" s="149">
        <v>3.5000000000000001E-3</v>
      </c>
      <c r="C26" s="144" t="s">
        <v>15</v>
      </c>
      <c r="D26" s="140">
        <f>1-B26</f>
        <v>0.99650000000000005</v>
      </c>
    </row>
    <row r="28" spans="2:13" x14ac:dyDescent="0.2">
      <c r="B28" s="140" t="s">
        <v>9</v>
      </c>
    </row>
    <row r="30" spans="2:13" x14ac:dyDescent="0.2">
      <c r="B30" s="140" t="s">
        <v>13</v>
      </c>
    </row>
  </sheetData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58D518-6334-4416-A3A4-886AAD71543F}">
  <dimension ref="A1:M30"/>
  <sheetViews>
    <sheetView workbookViewId="0">
      <selection activeCell="E18" sqref="E18"/>
    </sheetView>
  </sheetViews>
  <sheetFormatPr defaultRowHeight="12.75" x14ac:dyDescent="0.2"/>
  <cols>
    <col min="1" max="4" width="9.140625" style="140"/>
    <col min="5" max="5" width="10.42578125" style="140" bestFit="1" customWidth="1"/>
    <col min="6" max="6" width="9.140625" style="140"/>
    <col min="7" max="7" width="10.85546875" style="140" customWidth="1"/>
    <col min="8" max="8" width="3.42578125" style="140" customWidth="1"/>
    <col min="9" max="11" width="9.140625" style="140"/>
    <col min="12" max="12" width="12.28515625" style="140" bestFit="1" customWidth="1"/>
    <col min="13" max="13" width="9.28515625" style="140" bestFit="1" customWidth="1"/>
    <col min="14" max="16384" width="9.140625" style="140"/>
  </cols>
  <sheetData>
    <row r="1" spans="1:12" x14ac:dyDescent="0.2">
      <c r="A1" s="140" t="s">
        <v>0</v>
      </c>
      <c r="G1" s="127"/>
      <c r="L1" s="141">
        <f ca="1">NOW()</f>
        <v>45666.382061111108</v>
      </c>
    </row>
    <row r="2" spans="1:12" x14ac:dyDescent="0.2">
      <c r="A2" s="140" t="s">
        <v>1</v>
      </c>
      <c r="D2" s="6"/>
    </row>
    <row r="3" spans="1:12" x14ac:dyDescent="0.2">
      <c r="A3" s="142">
        <v>45108</v>
      </c>
      <c r="E3" s="7"/>
      <c r="F3" s="127"/>
    </row>
    <row r="4" spans="1:12" x14ac:dyDescent="0.2">
      <c r="D4" s="6"/>
      <c r="E4" s="6"/>
      <c r="G4" s="6"/>
    </row>
    <row r="6" spans="1:12" x14ac:dyDescent="0.2">
      <c r="B6" s="2" t="s">
        <v>6</v>
      </c>
    </row>
    <row r="8" spans="1:12" x14ac:dyDescent="0.2">
      <c r="B8" s="130" t="s">
        <v>2</v>
      </c>
      <c r="D8" s="143">
        <v>0.32100000000000001</v>
      </c>
      <c r="E8" s="140" t="s">
        <v>14</v>
      </c>
      <c r="F8" s="144" t="s">
        <v>3</v>
      </c>
      <c r="G8" s="145">
        <f>D8*1.00503</f>
        <v>0.32261463000000001</v>
      </c>
      <c r="H8" s="145" t="s">
        <v>12</v>
      </c>
      <c r="I8" s="140" t="s">
        <v>10</v>
      </c>
    </row>
    <row r="9" spans="1:12" x14ac:dyDescent="0.2">
      <c r="D9" s="146"/>
    </row>
    <row r="10" spans="1:12" x14ac:dyDescent="0.2">
      <c r="A10" s="7"/>
      <c r="B10" s="140" t="s">
        <v>16</v>
      </c>
      <c r="D10" s="143">
        <v>8.8999999999999996E-2</v>
      </c>
      <c r="E10" s="140" t="s">
        <v>14</v>
      </c>
      <c r="F10" s="144" t="s">
        <v>3</v>
      </c>
      <c r="G10" s="145">
        <f>D10*1.00503</f>
        <v>8.9447670000000007E-2</v>
      </c>
      <c r="H10" s="145"/>
      <c r="I10" s="140" t="s">
        <v>11</v>
      </c>
    </row>
    <row r="11" spans="1:12" x14ac:dyDescent="0.2">
      <c r="B11" s="140" t="s">
        <v>17</v>
      </c>
      <c r="D11" s="147">
        <v>6.8399999999999997E-3</v>
      </c>
      <c r="E11" s="140" t="s">
        <v>14</v>
      </c>
      <c r="F11" s="144" t="s">
        <v>3</v>
      </c>
      <c r="G11" s="145">
        <f>D11*1.00503</f>
        <v>6.8744052000000002E-3</v>
      </c>
      <c r="H11" s="145"/>
      <c r="I11" s="140" t="s">
        <v>11</v>
      </c>
    </row>
    <row r="12" spans="1:12" x14ac:dyDescent="0.2">
      <c r="G12" s="151"/>
    </row>
    <row r="13" spans="1:12" x14ac:dyDescent="0.2">
      <c r="G13" s="151"/>
    </row>
    <row r="14" spans="1:12" x14ac:dyDescent="0.2">
      <c r="B14" s="2" t="s">
        <v>5</v>
      </c>
      <c r="G14" s="151"/>
    </row>
    <row r="16" spans="1:12" x14ac:dyDescent="0.2">
      <c r="B16" s="130" t="s">
        <v>2</v>
      </c>
      <c r="D16" s="148">
        <v>0.32100000000000001</v>
      </c>
      <c r="F16" s="144" t="s">
        <v>3</v>
      </c>
      <c r="G16" s="145">
        <f>D16</f>
        <v>0.32100000000000001</v>
      </c>
      <c r="H16" s="145" t="s">
        <v>12</v>
      </c>
      <c r="I16" s="140" t="s">
        <v>10</v>
      </c>
    </row>
    <row r="18" spans="2:13" x14ac:dyDescent="0.2">
      <c r="F18" s="144"/>
      <c r="G18" s="145"/>
      <c r="H18" s="145"/>
    </row>
    <row r="19" spans="2:13" x14ac:dyDescent="0.2">
      <c r="F19" s="144"/>
      <c r="G19" s="145"/>
      <c r="H19" s="145"/>
    </row>
    <row r="20" spans="2:13" x14ac:dyDescent="0.2">
      <c r="B20" s="2" t="s">
        <v>7</v>
      </c>
    </row>
    <row r="21" spans="2:13" x14ac:dyDescent="0.2">
      <c r="M21" s="150"/>
    </row>
    <row r="22" spans="2:13" x14ac:dyDescent="0.2">
      <c r="B22" s="149">
        <v>2.2599999999999999E-2</v>
      </c>
      <c r="C22" s="144" t="s">
        <v>15</v>
      </c>
      <c r="D22" s="150">
        <f>1-B22</f>
        <v>0.97740000000000005</v>
      </c>
    </row>
    <row r="24" spans="2:13" x14ac:dyDescent="0.2">
      <c r="B24" s="2" t="s">
        <v>8</v>
      </c>
    </row>
    <row r="26" spans="2:13" x14ac:dyDescent="0.2">
      <c r="B26" s="149">
        <v>3.5000000000000001E-3</v>
      </c>
      <c r="C26" s="144" t="s">
        <v>15</v>
      </c>
      <c r="D26" s="140">
        <f>1-B26</f>
        <v>0.99650000000000005</v>
      </c>
    </row>
    <row r="28" spans="2:13" x14ac:dyDescent="0.2">
      <c r="B28" s="140" t="s">
        <v>9</v>
      </c>
    </row>
    <row r="30" spans="2:13" x14ac:dyDescent="0.2">
      <c r="B30" s="140" t="s">
        <v>13</v>
      </c>
    </row>
  </sheetData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225B73-B01E-4890-8441-6E86508FC163}">
  <dimension ref="A1:M30"/>
  <sheetViews>
    <sheetView workbookViewId="0">
      <selection activeCell="D16" sqref="D16"/>
    </sheetView>
  </sheetViews>
  <sheetFormatPr defaultRowHeight="12.75" x14ac:dyDescent="0.2"/>
  <cols>
    <col min="1" max="4" width="9.140625" style="140"/>
    <col min="5" max="5" width="10.42578125" style="140" bestFit="1" customWidth="1"/>
    <col min="6" max="6" width="9.140625" style="140"/>
    <col min="7" max="7" width="10.85546875" style="140" customWidth="1"/>
    <col min="8" max="8" width="3.42578125" style="140" customWidth="1"/>
    <col min="9" max="11" width="9.140625" style="140"/>
    <col min="12" max="12" width="12.28515625" style="140" bestFit="1" customWidth="1"/>
    <col min="13" max="13" width="9.28515625" style="140" bestFit="1" customWidth="1"/>
    <col min="14" max="16384" width="9.140625" style="140"/>
  </cols>
  <sheetData>
    <row r="1" spans="1:12" x14ac:dyDescent="0.2">
      <c r="A1" s="140" t="s">
        <v>0</v>
      </c>
      <c r="G1" s="127"/>
      <c r="L1" s="141">
        <f ca="1">NOW()</f>
        <v>45666.382061111108</v>
      </c>
    </row>
    <row r="2" spans="1:12" x14ac:dyDescent="0.2">
      <c r="A2" s="140" t="s">
        <v>1</v>
      </c>
      <c r="D2" s="6"/>
    </row>
    <row r="3" spans="1:12" x14ac:dyDescent="0.2">
      <c r="A3" s="142">
        <v>45078</v>
      </c>
      <c r="E3" s="7"/>
      <c r="F3" s="127"/>
    </row>
    <row r="4" spans="1:12" x14ac:dyDescent="0.2">
      <c r="D4" s="6"/>
      <c r="E4" s="6"/>
      <c r="G4" s="6"/>
    </row>
    <row r="6" spans="1:12" x14ac:dyDescent="0.2">
      <c r="B6" s="2" t="s">
        <v>6</v>
      </c>
    </row>
    <row r="8" spans="1:12" x14ac:dyDescent="0.2">
      <c r="B8" s="130" t="s">
        <v>2</v>
      </c>
      <c r="D8" s="143">
        <v>0.26400000000000001</v>
      </c>
      <c r="E8" s="140" t="s">
        <v>14</v>
      </c>
      <c r="F8" s="144" t="s">
        <v>3</v>
      </c>
      <c r="G8" s="145">
        <f>D8*1.00503</f>
        <v>0.26532792000000005</v>
      </c>
      <c r="H8" s="145" t="s">
        <v>12</v>
      </c>
      <c r="I8" s="140" t="s">
        <v>10</v>
      </c>
    </row>
    <row r="9" spans="1:12" x14ac:dyDescent="0.2">
      <c r="D9" s="146"/>
    </row>
    <row r="10" spans="1:12" x14ac:dyDescent="0.2">
      <c r="A10" s="7"/>
      <c r="B10" s="140" t="s">
        <v>16</v>
      </c>
      <c r="D10" s="143">
        <v>8.8999999999999996E-2</v>
      </c>
      <c r="E10" s="140" t="s">
        <v>14</v>
      </c>
      <c r="F10" s="144" t="s">
        <v>3</v>
      </c>
      <c r="G10" s="145">
        <f>D10*1.00503</f>
        <v>8.9447670000000007E-2</v>
      </c>
      <c r="H10" s="145"/>
      <c r="I10" s="140" t="s">
        <v>11</v>
      </c>
    </row>
    <row r="11" spans="1:12" x14ac:dyDescent="0.2">
      <c r="B11" s="140" t="s">
        <v>17</v>
      </c>
      <c r="D11" s="147">
        <v>6.8399999999999997E-3</v>
      </c>
      <c r="E11" s="140" t="s">
        <v>14</v>
      </c>
      <c r="F11" s="144" t="s">
        <v>3</v>
      </c>
      <c r="G11" s="145">
        <f>D11*1.00503</f>
        <v>6.8744052000000002E-3</v>
      </c>
      <c r="H11" s="145"/>
      <c r="I11" s="140" t="s">
        <v>11</v>
      </c>
    </row>
    <row r="12" spans="1:12" x14ac:dyDescent="0.2">
      <c r="G12" s="151"/>
    </row>
    <row r="13" spans="1:12" x14ac:dyDescent="0.2">
      <c r="G13" s="151"/>
    </row>
    <row r="14" spans="1:12" x14ac:dyDescent="0.2">
      <c r="B14" s="2" t="s">
        <v>5</v>
      </c>
      <c r="G14" s="151"/>
    </row>
    <row r="16" spans="1:12" x14ac:dyDescent="0.2">
      <c r="B16" s="130" t="s">
        <v>2</v>
      </c>
      <c r="D16" s="148">
        <v>0.19600000000000001</v>
      </c>
      <c r="F16" s="144" t="s">
        <v>3</v>
      </c>
      <c r="G16" s="145">
        <f>D16</f>
        <v>0.19600000000000001</v>
      </c>
      <c r="H16" s="145" t="s">
        <v>12</v>
      </c>
      <c r="I16" s="140" t="s">
        <v>10</v>
      </c>
    </row>
    <row r="18" spans="2:13" x14ac:dyDescent="0.2">
      <c r="F18" s="144"/>
      <c r="G18" s="145"/>
      <c r="H18" s="145"/>
    </row>
    <row r="19" spans="2:13" x14ac:dyDescent="0.2">
      <c r="F19" s="144"/>
      <c r="G19" s="145"/>
      <c r="H19" s="145"/>
    </row>
    <row r="20" spans="2:13" x14ac:dyDescent="0.2">
      <c r="B20" s="2" t="s">
        <v>7</v>
      </c>
    </row>
    <row r="21" spans="2:13" x14ac:dyDescent="0.2">
      <c r="M21" s="150"/>
    </row>
    <row r="22" spans="2:13" x14ac:dyDescent="0.2">
      <c r="B22" s="149">
        <v>2.2599999999999999E-2</v>
      </c>
      <c r="C22" s="144" t="s">
        <v>15</v>
      </c>
      <c r="D22" s="150">
        <f>1-B22</f>
        <v>0.97740000000000005</v>
      </c>
    </row>
    <row r="24" spans="2:13" x14ac:dyDescent="0.2">
      <c r="B24" s="2" t="s">
        <v>8</v>
      </c>
    </row>
    <row r="26" spans="2:13" x14ac:dyDescent="0.2">
      <c r="B26" s="149">
        <v>3.5000000000000001E-3</v>
      </c>
      <c r="C26" s="144" t="s">
        <v>15</v>
      </c>
      <c r="D26" s="140">
        <f>1-B26</f>
        <v>0.99650000000000005</v>
      </c>
    </row>
    <row r="28" spans="2:13" x14ac:dyDescent="0.2">
      <c r="B28" s="140" t="s">
        <v>9</v>
      </c>
    </row>
    <row r="30" spans="2:13" x14ac:dyDescent="0.2">
      <c r="B30" s="140" t="s">
        <v>13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70E0D0-AF56-4773-BE4C-2880060CDC51}">
  <dimension ref="A1:M30"/>
  <sheetViews>
    <sheetView workbookViewId="0">
      <selection activeCell="D17" sqref="D17"/>
    </sheetView>
  </sheetViews>
  <sheetFormatPr defaultRowHeight="12.75" x14ac:dyDescent="0.2"/>
  <cols>
    <col min="1" max="4" width="9.140625" style="140"/>
    <col min="5" max="5" width="10.42578125" style="140" bestFit="1" customWidth="1"/>
    <col min="6" max="6" width="9.140625" style="140"/>
    <col min="7" max="7" width="10.85546875" style="140" customWidth="1"/>
    <col min="8" max="8" width="3.42578125" style="140" customWidth="1"/>
    <col min="9" max="11" width="9.140625" style="140"/>
    <col min="12" max="12" width="12.28515625" style="140" bestFit="1" customWidth="1"/>
    <col min="13" max="13" width="9.28515625" style="140" bestFit="1" customWidth="1"/>
    <col min="14" max="16384" width="9.140625" style="140"/>
  </cols>
  <sheetData>
    <row r="1" spans="1:12" x14ac:dyDescent="0.2">
      <c r="A1" s="140" t="s">
        <v>0</v>
      </c>
      <c r="G1" s="127"/>
      <c r="L1" s="141">
        <f ca="1">NOW()</f>
        <v>45666.382061111108</v>
      </c>
    </row>
    <row r="2" spans="1:12" x14ac:dyDescent="0.2">
      <c r="A2" s="140" t="s">
        <v>1</v>
      </c>
      <c r="D2" s="6"/>
    </row>
    <row r="3" spans="1:12" x14ac:dyDescent="0.2">
      <c r="A3" s="142">
        <v>45597</v>
      </c>
      <c r="E3" s="7"/>
      <c r="F3" s="127"/>
    </row>
    <row r="4" spans="1:12" x14ac:dyDescent="0.2">
      <c r="D4" s="6"/>
      <c r="E4" s="6"/>
      <c r="G4" s="6"/>
    </row>
    <row r="6" spans="1:12" x14ac:dyDescent="0.2">
      <c r="B6" s="2" t="s">
        <v>6</v>
      </c>
    </row>
    <row r="8" spans="1:12" x14ac:dyDescent="0.2">
      <c r="B8" s="130" t="s">
        <v>2</v>
      </c>
      <c r="D8" s="143">
        <v>0.27700000000000002</v>
      </c>
      <c r="E8" s="140" t="s">
        <v>14</v>
      </c>
      <c r="F8" s="144" t="s">
        <v>3</v>
      </c>
      <c r="G8" s="145">
        <f>D8*1.00503</f>
        <v>0.27839331000000006</v>
      </c>
      <c r="H8" s="145" t="s">
        <v>12</v>
      </c>
      <c r="I8" s="140" t="s">
        <v>10</v>
      </c>
    </row>
    <row r="9" spans="1:12" x14ac:dyDescent="0.2">
      <c r="D9" s="146"/>
    </row>
    <row r="10" spans="1:12" x14ac:dyDescent="0.2">
      <c r="A10" s="7"/>
      <c r="B10" s="140" t="s">
        <v>16</v>
      </c>
      <c r="D10" s="143">
        <v>8.8999999999999996E-2</v>
      </c>
      <c r="E10" s="140" t="s">
        <v>14</v>
      </c>
      <c r="F10" s="144" t="s">
        <v>3</v>
      </c>
      <c r="G10" s="145">
        <f>D10*1.00503</f>
        <v>8.9447670000000007E-2</v>
      </c>
      <c r="H10" s="145"/>
      <c r="I10" s="140" t="s">
        <v>11</v>
      </c>
    </row>
    <row r="11" spans="1:12" x14ac:dyDescent="0.2">
      <c r="B11" s="140" t="s">
        <v>17</v>
      </c>
      <c r="D11" s="147">
        <v>4.2300000000000003E-3</v>
      </c>
      <c r="E11" s="140" t="s">
        <v>14</v>
      </c>
      <c r="F11" s="144" t="s">
        <v>3</v>
      </c>
      <c r="G11" s="145">
        <f>D11*1.00503</f>
        <v>4.2512769000000008E-3</v>
      </c>
      <c r="H11" s="145"/>
      <c r="I11" s="140" t="s">
        <v>11</v>
      </c>
    </row>
    <row r="12" spans="1:12" x14ac:dyDescent="0.2">
      <c r="G12" s="151"/>
    </row>
    <row r="13" spans="1:12" x14ac:dyDescent="0.2">
      <c r="G13" s="151"/>
    </row>
    <row r="14" spans="1:12" x14ac:dyDescent="0.2">
      <c r="B14" s="2" t="s">
        <v>5</v>
      </c>
      <c r="G14" s="151"/>
    </row>
    <row r="16" spans="1:12" x14ac:dyDescent="0.2">
      <c r="B16" s="130" t="s">
        <v>2</v>
      </c>
      <c r="D16" s="148">
        <v>0.14849999999999999</v>
      </c>
      <c r="F16" s="144" t="s">
        <v>3</v>
      </c>
      <c r="G16" s="145">
        <f>D16</f>
        <v>0.14849999999999999</v>
      </c>
      <c r="H16" s="145" t="s">
        <v>12</v>
      </c>
      <c r="I16" s="140" t="s">
        <v>10</v>
      </c>
    </row>
    <row r="18" spans="2:13" x14ac:dyDescent="0.2">
      <c r="F18" s="144"/>
      <c r="G18" s="145"/>
      <c r="H18" s="145"/>
    </row>
    <row r="19" spans="2:13" x14ac:dyDescent="0.2">
      <c r="F19" s="144"/>
      <c r="G19" s="145"/>
      <c r="H19" s="145"/>
    </row>
    <row r="20" spans="2:13" x14ac:dyDescent="0.2">
      <c r="B20" s="2" t="s">
        <v>7</v>
      </c>
    </row>
    <row r="21" spans="2:13" x14ac:dyDescent="0.2">
      <c r="M21" s="150"/>
    </row>
    <row r="22" spans="2:13" x14ac:dyDescent="0.2">
      <c r="B22" s="149">
        <v>1.9599999999999999E-2</v>
      </c>
      <c r="C22" s="144" t="s">
        <v>15</v>
      </c>
      <c r="D22" s="150">
        <f>1-B22</f>
        <v>0.98040000000000005</v>
      </c>
    </row>
    <row r="24" spans="2:13" x14ac:dyDescent="0.2">
      <c r="B24" s="2" t="s">
        <v>8</v>
      </c>
    </row>
    <row r="26" spans="2:13" x14ac:dyDescent="0.2">
      <c r="B26" s="149">
        <v>3.5000000000000001E-3</v>
      </c>
      <c r="C26" s="144" t="s">
        <v>15</v>
      </c>
      <c r="D26" s="140">
        <f>1-B26</f>
        <v>0.99650000000000005</v>
      </c>
    </row>
    <row r="28" spans="2:13" x14ac:dyDescent="0.2">
      <c r="B28" s="140" t="s">
        <v>9</v>
      </c>
    </row>
    <row r="30" spans="2:13" x14ac:dyDescent="0.2">
      <c r="B30" s="140" t="s">
        <v>13</v>
      </c>
    </row>
  </sheetData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000EE1-A3F1-4ED1-8FAF-2C1CB4B746EB}">
  <dimension ref="A1:M30"/>
  <sheetViews>
    <sheetView workbookViewId="0">
      <selection activeCell="D41" sqref="D41"/>
    </sheetView>
  </sheetViews>
  <sheetFormatPr defaultRowHeight="12.75" x14ac:dyDescent="0.2"/>
  <cols>
    <col min="1" max="4" width="9.140625" style="140"/>
    <col min="5" max="5" width="10.42578125" style="140" bestFit="1" customWidth="1"/>
    <col min="6" max="6" width="9.140625" style="140"/>
    <col min="7" max="7" width="10.85546875" style="140" customWidth="1"/>
    <col min="8" max="8" width="3.42578125" style="140" customWidth="1"/>
    <col min="9" max="11" width="9.140625" style="140"/>
    <col min="12" max="12" width="12.28515625" style="140" bestFit="1" customWidth="1"/>
    <col min="13" max="13" width="9.28515625" style="140" bestFit="1" customWidth="1"/>
    <col min="14" max="16384" width="9.140625" style="140"/>
  </cols>
  <sheetData>
    <row r="1" spans="1:12" x14ac:dyDescent="0.2">
      <c r="A1" s="140" t="s">
        <v>0</v>
      </c>
      <c r="G1" s="127"/>
      <c r="L1" s="141">
        <f ca="1">NOW()</f>
        <v>45666.382061111108</v>
      </c>
    </row>
    <row r="2" spans="1:12" x14ac:dyDescent="0.2">
      <c r="A2" s="140" t="s">
        <v>1</v>
      </c>
      <c r="D2" s="6"/>
    </row>
    <row r="3" spans="1:12" x14ac:dyDescent="0.2">
      <c r="A3" s="142">
        <v>45047</v>
      </c>
      <c r="E3" s="7"/>
      <c r="F3" s="127"/>
    </row>
    <row r="4" spans="1:12" x14ac:dyDescent="0.2">
      <c r="D4" s="6"/>
      <c r="E4" s="6"/>
      <c r="G4" s="6"/>
    </row>
    <row r="6" spans="1:12" x14ac:dyDescent="0.2">
      <c r="B6" s="2" t="s">
        <v>6</v>
      </c>
    </row>
    <row r="8" spans="1:12" x14ac:dyDescent="0.2">
      <c r="B8" s="130" t="s">
        <v>2</v>
      </c>
      <c r="D8" s="143">
        <v>0.22500000000000001</v>
      </c>
      <c r="E8" s="140" t="s">
        <v>14</v>
      </c>
      <c r="F8" s="144" t="s">
        <v>3</v>
      </c>
      <c r="G8" s="145">
        <f>D8*1.00503</f>
        <v>0.22613175000000002</v>
      </c>
      <c r="H8" s="145" t="s">
        <v>12</v>
      </c>
      <c r="I8" s="140" t="s">
        <v>10</v>
      </c>
    </row>
    <row r="9" spans="1:12" x14ac:dyDescent="0.2">
      <c r="D9" s="146"/>
    </row>
    <row r="10" spans="1:12" x14ac:dyDescent="0.2">
      <c r="A10" s="7"/>
      <c r="B10" s="140" t="s">
        <v>16</v>
      </c>
      <c r="D10" s="143">
        <v>8.8999999999999996E-2</v>
      </c>
      <c r="E10" s="140" t="s">
        <v>14</v>
      </c>
      <c r="F10" s="144" t="s">
        <v>3</v>
      </c>
      <c r="G10" s="145">
        <f>D10*1.00503</f>
        <v>8.9447670000000007E-2</v>
      </c>
      <c r="H10" s="145"/>
      <c r="I10" s="140" t="s">
        <v>11</v>
      </c>
    </row>
    <row r="11" spans="1:12" x14ac:dyDescent="0.2">
      <c r="B11" s="140" t="s">
        <v>17</v>
      </c>
      <c r="D11" s="147">
        <v>6.8399999999999997E-3</v>
      </c>
      <c r="E11" s="140" t="s">
        <v>14</v>
      </c>
      <c r="F11" s="144" t="s">
        <v>3</v>
      </c>
      <c r="G11" s="145">
        <f>D11*1.00503</f>
        <v>6.8744052000000002E-3</v>
      </c>
      <c r="H11" s="145"/>
      <c r="I11" s="140" t="s">
        <v>11</v>
      </c>
    </row>
    <row r="12" spans="1:12" x14ac:dyDescent="0.2">
      <c r="G12" s="151"/>
    </row>
    <row r="13" spans="1:12" x14ac:dyDescent="0.2">
      <c r="G13" s="151"/>
    </row>
    <row r="14" spans="1:12" x14ac:dyDescent="0.2">
      <c r="B14" s="2" t="s">
        <v>5</v>
      </c>
      <c r="G14" s="151"/>
    </row>
    <row r="16" spans="1:12" x14ac:dyDescent="0.2">
      <c r="B16" s="130" t="s">
        <v>2</v>
      </c>
      <c r="D16" s="148">
        <v>0.20899999999999999</v>
      </c>
      <c r="F16" s="144" t="s">
        <v>3</v>
      </c>
      <c r="G16" s="145">
        <f>D16</f>
        <v>0.20899999999999999</v>
      </c>
      <c r="H16" s="145" t="s">
        <v>12</v>
      </c>
      <c r="I16" s="140" t="s">
        <v>10</v>
      </c>
    </row>
    <row r="18" spans="2:13" x14ac:dyDescent="0.2">
      <c r="F18" s="144"/>
      <c r="G18" s="145"/>
      <c r="H18" s="145"/>
    </row>
    <row r="19" spans="2:13" x14ac:dyDescent="0.2">
      <c r="F19" s="144"/>
      <c r="G19" s="145"/>
      <c r="H19" s="145"/>
    </row>
    <row r="20" spans="2:13" x14ac:dyDescent="0.2">
      <c r="B20" s="2" t="s">
        <v>7</v>
      </c>
    </row>
    <row r="21" spans="2:13" x14ac:dyDescent="0.2">
      <c r="M21" s="150"/>
    </row>
    <row r="22" spans="2:13" x14ac:dyDescent="0.2">
      <c r="B22" s="149">
        <v>2.2599999999999999E-2</v>
      </c>
      <c r="C22" s="144" t="s">
        <v>15</v>
      </c>
      <c r="D22" s="150">
        <f>1-B22</f>
        <v>0.97740000000000005</v>
      </c>
    </row>
    <row r="24" spans="2:13" x14ac:dyDescent="0.2">
      <c r="B24" s="2" t="s">
        <v>8</v>
      </c>
    </row>
    <row r="26" spans="2:13" x14ac:dyDescent="0.2">
      <c r="B26" s="149">
        <v>3.5000000000000001E-3</v>
      </c>
      <c r="C26" s="144" t="s">
        <v>15</v>
      </c>
      <c r="D26" s="140">
        <f>1-B26</f>
        <v>0.99650000000000005</v>
      </c>
    </row>
    <row r="28" spans="2:13" x14ac:dyDescent="0.2">
      <c r="B28" s="140" t="s">
        <v>9</v>
      </c>
    </row>
    <row r="30" spans="2:13" x14ac:dyDescent="0.2">
      <c r="B30" s="140" t="s">
        <v>13</v>
      </c>
    </row>
  </sheetData>
  <pageMargins left="0.7" right="0.7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2A180A-B9A1-481F-A1D1-99E5F12F5EC8}">
  <dimension ref="A1:M30"/>
  <sheetViews>
    <sheetView topLeftCell="A4" workbookViewId="0">
      <selection activeCell="B23" sqref="B23"/>
    </sheetView>
  </sheetViews>
  <sheetFormatPr defaultRowHeight="12.75" x14ac:dyDescent="0.2"/>
  <cols>
    <col min="1" max="4" width="9.140625" style="140"/>
    <col min="5" max="5" width="10.42578125" style="140" bestFit="1" customWidth="1"/>
    <col min="6" max="6" width="9.140625" style="140"/>
    <col min="7" max="7" width="10.85546875" style="140" customWidth="1"/>
    <col min="8" max="8" width="3.42578125" style="140" customWidth="1"/>
    <col min="9" max="11" width="9.140625" style="140"/>
    <col min="12" max="12" width="12.28515625" style="140" bestFit="1" customWidth="1"/>
    <col min="13" max="13" width="9.28515625" style="140" bestFit="1" customWidth="1"/>
    <col min="14" max="16384" width="9.140625" style="140"/>
  </cols>
  <sheetData>
    <row r="1" spans="1:12" x14ac:dyDescent="0.2">
      <c r="A1" s="140" t="s">
        <v>0</v>
      </c>
      <c r="G1" s="127"/>
      <c r="L1" s="141">
        <f ca="1">NOW()</f>
        <v>45666.382061111108</v>
      </c>
    </row>
    <row r="2" spans="1:12" x14ac:dyDescent="0.2">
      <c r="A2" s="140" t="s">
        <v>1</v>
      </c>
      <c r="D2" s="6"/>
    </row>
    <row r="3" spans="1:12" x14ac:dyDescent="0.2">
      <c r="A3" s="142">
        <v>45017</v>
      </c>
      <c r="E3" s="7"/>
      <c r="F3" s="127"/>
    </row>
    <row r="4" spans="1:12" x14ac:dyDescent="0.2">
      <c r="D4" s="6"/>
      <c r="E4" s="6"/>
      <c r="G4" s="6"/>
    </row>
    <row r="6" spans="1:12" x14ac:dyDescent="0.2">
      <c r="B6" s="2" t="s">
        <v>6</v>
      </c>
    </row>
    <row r="8" spans="1:12" x14ac:dyDescent="0.2">
      <c r="B8" s="130" t="s">
        <v>2</v>
      </c>
      <c r="D8" s="143">
        <v>0.23300000000000001</v>
      </c>
      <c r="E8" s="140" t="s">
        <v>14</v>
      </c>
      <c r="F8" s="144" t="s">
        <v>3</v>
      </c>
      <c r="G8" s="145">
        <f>D8*1.00503</f>
        <v>0.23417199000000002</v>
      </c>
      <c r="H8" s="145" t="s">
        <v>12</v>
      </c>
      <c r="I8" s="140" t="s">
        <v>10</v>
      </c>
    </row>
    <row r="9" spans="1:12" x14ac:dyDescent="0.2">
      <c r="D9" s="146"/>
    </row>
    <row r="10" spans="1:12" x14ac:dyDescent="0.2">
      <c r="A10" s="7"/>
      <c r="B10" s="140" t="s">
        <v>16</v>
      </c>
      <c r="D10" s="143">
        <v>8.8999999999999996E-2</v>
      </c>
      <c r="E10" s="140" t="s">
        <v>14</v>
      </c>
      <c r="F10" s="144" t="s">
        <v>3</v>
      </c>
      <c r="G10" s="145">
        <f>D10*1.00503</f>
        <v>8.9447670000000007E-2</v>
      </c>
      <c r="H10" s="145"/>
      <c r="I10" s="140" t="s">
        <v>11</v>
      </c>
    </row>
    <row r="11" spans="1:12" x14ac:dyDescent="0.2">
      <c r="B11" s="140" t="s">
        <v>17</v>
      </c>
      <c r="D11" s="147">
        <v>6.8399999999999997E-3</v>
      </c>
      <c r="E11" s="140" t="s">
        <v>14</v>
      </c>
      <c r="F11" s="144" t="s">
        <v>3</v>
      </c>
      <c r="G11" s="145">
        <f>D11*1.00503</f>
        <v>6.8744052000000002E-3</v>
      </c>
      <c r="H11" s="145"/>
      <c r="I11" s="140" t="s">
        <v>11</v>
      </c>
    </row>
    <row r="12" spans="1:12" x14ac:dyDescent="0.2">
      <c r="G12" s="151"/>
    </row>
    <row r="13" spans="1:12" x14ac:dyDescent="0.2">
      <c r="G13" s="151"/>
    </row>
    <row r="14" spans="1:12" x14ac:dyDescent="0.2">
      <c r="B14" s="2" t="s">
        <v>5</v>
      </c>
      <c r="G14" s="151"/>
    </row>
    <row r="16" spans="1:12" x14ac:dyDescent="0.2">
      <c r="B16" s="130" t="s">
        <v>2</v>
      </c>
      <c r="D16" s="148">
        <v>0.191</v>
      </c>
      <c r="F16" s="144" t="s">
        <v>3</v>
      </c>
      <c r="G16" s="145">
        <f>D16</f>
        <v>0.191</v>
      </c>
      <c r="H16" s="145" t="s">
        <v>12</v>
      </c>
      <c r="I16" s="140" t="s">
        <v>10</v>
      </c>
    </row>
    <row r="18" spans="2:13" x14ac:dyDescent="0.2">
      <c r="F18" s="144"/>
      <c r="G18" s="145"/>
      <c r="H18" s="145"/>
    </row>
    <row r="19" spans="2:13" x14ac:dyDescent="0.2">
      <c r="F19" s="144"/>
      <c r="G19" s="145"/>
      <c r="H19" s="145"/>
    </row>
    <row r="20" spans="2:13" x14ac:dyDescent="0.2">
      <c r="B20" s="2" t="s">
        <v>7</v>
      </c>
    </row>
    <row r="21" spans="2:13" x14ac:dyDescent="0.2">
      <c r="M21" s="150"/>
    </row>
    <row r="22" spans="2:13" x14ac:dyDescent="0.2">
      <c r="B22" s="149">
        <v>2.2599999999999999E-2</v>
      </c>
      <c r="C22" s="144" t="s">
        <v>15</v>
      </c>
      <c r="D22" s="150">
        <f>1-B22</f>
        <v>0.97740000000000005</v>
      </c>
    </row>
    <row r="24" spans="2:13" x14ac:dyDescent="0.2">
      <c r="B24" s="2" t="s">
        <v>8</v>
      </c>
    </row>
    <row r="26" spans="2:13" x14ac:dyDescent="0.2">
      <c r="B26" s="149">
        <v>3.5000000000000001E-3</v>
      </c>
      <c r="C26" s="144" t="s">
        <v>15</v>
      </c>
      <c r="D26" s="140">
        <f>1-B26</f>
        <v>0.99650000000000005</v>
      </c>
    </row>
    <row r="28" spans="2:13" x14ac:dyDescent="0.2">
      <c r="B28" s="140" t="s">
        <v>9</v>
      </c>
    </row>
    <row r="30" spans="2:13" x14ac:dyDescent="0.2">
      <c r="B30" s="140" t="s">
        <v>13</v>
      </c>
    </row>
  </sheetData>
  <pageMargins left="0.7" right="0.7" top="0.75" bottom="0.75" header="0.3" footer="0.3"/>
  <pageSetup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DD758D-35D8-4C01-9A8A-89DA3593C054}">
  <dimension ref="A1:M30"/>
  <sheetViews>
    <sheetView workbookViewId="0">
      <selection activeCell="K27" sqref="K27"/>
    </sheetView>
  </sheetViews>
  <sheetFormatPr defaultRowHeight="12.75" x14ac:dyDescent="0.2"/>
  <cols>
    <col min="1" max="4" width="9.140625" style="140"/>
    <col min="5" max="5" width="10.42578125" style="140" bestFit="1" customWidth="1"/>
    <col min="6" max="6" width="9.140625" style="140"/>
    <col min="7" max="7" width="10.85546875" style="140" customWidth="1"/>
    <col min="8" max="8" width="3.42578125" style="140" customWidth="1"/>
    <col min="9" max="11" width="9.140625" style="140"/>
    <col min="12" max="12" width="12.28515625" style="140" bestFit="1" customWidth="1"/>
    <col min="13" max="13" width="9.28515625" style="140" bestFit="1" customWidth="1"/>
    <col min="14" max="16384" width="9.140625" style="140"/>
  </cols>
  <sheetData>
    <row r="1" spans="1:12" x14ac:dyDescent="0.2">
      <c r="A1" s="140" t="s">
        <v>0</v>
      </c>
      <c r="G1" s="127"/>
      <c r="L1" s="141">
        <f ca="1">NOW()</f>
        <v>45666.382061111108</v>
      </c>
    </row>
    <row r="2" spans="1:12" x14ac:dyDescent="0.2">
      <c r="A2" s="140" t="s">
        <v>1</v>
      </c>
      <c r="D2" s="6"/>
    </row>
    <row r="3" spans="1:12" x14ac:dyDescent="0.2">
      <c r="A3" s="142">
        <v>44986</v>
      </c>
      <c r="E3" s="7"/>
      <c r="F3" s="127"/>
    </row>
    <row r="4" spans="1:12" x14ac:dyDescent="0.2">
      <c r="D4" s="6"/>
      <c r="E4" s="6"/>
      <c r="G4" s="6"/>
    </row>
    <row r="6" spans="1:12" x14ac:dyDescent="0.2">
      <c r="B6" s="2" t="s">
        <v>6</v>
      </c>
    </row>
    <row r="8" spans="1:12" x14ac:dyDescent="0.2">
      <c r="B8" s="130" t="s">
        <v>2</v>
      </c>
      <c r="D8" s="143">
        <v>0.23200000000000001</v>
      </c>
      <c r="E8" s="140" t="s">
        <v>14</v>
      </c>
      <c r="F8" s="144" t="s">
        <v>3</v>
      </c>
      <c r="G8" s="145">
        <f>D8*1.00503</f>
        <v>0.23316696000000003</v>
      </c>
      <c r="H8" s="145" t="s">
        <v>12</v>
      </c>
      <c r="I8" s="140" t="s">
        <v>10</v>
      </c>
    </row>
    <row r="9" spans="1:12" x14ac:dyDescent="0.2">
      <c r="D9" s="146"/>
    </row>
    <row r="10" spans="1:12" x14ac:dyDescent="0.2">
      <c r="A10" s="7"/>
      <c r="B10" s="140" t="s">
        <v>16</v>
      </c>
      <c r="D10" s="143">
        <v>8.8999999999999996E-2</v>
      </c>
      <c r="E10" s="140" t="s">
        <v>14</v>
      </c>
      <c r="F10" s="144" t="s">
        <v>3</v>
      </c>
      <c r="G10" s="145">
        <f>D10*1.00503</f>
        <v>8.9447670000000007E-2</v>
      </c>
      <c r="H10" s="145"/>
      <c r="I10" s="140" t="s">
        <v>11</v>
      </c>
    </row>
    <row r="11" spans="1:12" x14ac:dyDescent="0.2">
      <c r="B11" s="140" t="s">
        <v>17</v>
      </c>
      <c r="D11" s="147">
        <v>2.9399999999999999E-3</v>
      </c>
      <c r="E11" s="140" t="s">
        <v>14</v>
      </c>
      <c r="F11" s="144" t="s">
        <v>3</v>
      </c>
      <c r="G11" s="145">
        <f>D11*1.00503</f>
        <v>2.9547882000000004E-3</v>
      </c>
      <c r="H11" s="145"/>
      <c r="I11" s="140" t="s">
        <v>11</v>
      </c>
    </row>
    <row r="12" spans="1:12" x14ac:dyDescent="0.2">
      <c r="G12" s="151"/>
    </row>
    <row r="13" spans="1:12" x14ac:dyDescent="0.2">
      <c r="G13" s="151"/>
    </row>
    <row r="14" spans="1:12" x14ac:dyDescent="0.2">
      <c r="B14" s="2" t="s">
        <v>5</v>
      </c>
      <c r="G14" s="151"/>
    </row>
    <row r="16" spans="1:12" x14ac:dyDescent="0.2">
      <c r="B16" s="130" t="s">
        <v>2</v>
      </c>
      <c r="D16" s="148">
        <v>0.20100000000000001</v>
      </c>
      <c r="F16" s="144" t="s">
        <v>3</v>
      </c>
      <c r="G16" s="145">
        <f>D16</f>
        <v>0.20100000000000001</v>
      </c>
      <c r="H16" s="145" t="s">
        <v>12</v>
      </c>
      <c r="I16" s="140" t="s">
        <v>10</v>
      </c>
    </row>
    <row r="18" spans="2:13" x14ac:dyDescent="0.2">
      <c r="F18" s="144"/>
      <c r="G18" s="145"/>
      <c r="H18" s="145"/>
    </row>
    <row r="19" spans="2:13" x14ac:dyDescent="0.2">
      <c r="F19" s="144"/>
      <c r="G19" s="145"/>
      <c r="H19" s="145"/>
    </row>
    <row r="20" spans="2:13" x14ac:dyDescent="0.2">
      <c r="B20" s="2" t="s">
        <v>7</v>
      </c>
    </row>
    <row r="21" spans="2:13" x14ac:dyDescent="0.2">
      <c r="M21" s="150"/>
    </row>
    <row r="22" spans="2:13" x14ac:dyDescent="0.2">
      <c r="B22" s="149">
        <v>2.2499999999999999E-2</v>
      </c>
      <c r="C22" s="144" t="s">
        <v>15</v>
      </c>
      <c r="D22" s="150">
        <f>1-B22</f>
        <v>0.97750000000000004</v>
      </c>
    </row>
    <row r="24" spans="2:13" x14ac:dyDescent="0.2">
      <c r="B24" s="2" t="s">
        <v>8</v>
      </c>
    </row>
    <row r="26" spans="2:13" x14ac:dyDescent="0.2">
      <c r="B26" s="149">
        <v>3.5000000000000001E-3</v>
      </c>
      <c r="C26" s="144" t="s">
        <v>15</v>
      </c>
      <c r="D26" s="140">
        <f>1-B26</f>
        <v>0.99650000000000005</v>
      </c>
    </row>
    <row r="28" spans="2:13" x14ac:dyDescent="0.2">
      <c r="B28" s="140" t="s">
        <v>9</v>
      </c>
    </row>
    <row r="30" spans="2:13" x14ac:dyDescent="0.2">
      <c r="B30" s="140" t="s">
        <v>13</v>
      </c>
    </row>
  </sheetData>
  <pageMargins left="0.7" right="0.7" top="0.75" bottom="0.75" header="0.3" footer="0.3"/>
  <pageSetup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DE715A-A59A-4A53-8750-CD8C6D3AF1F8}">
  <dimension ref="A1:M30"/>
  <sheetViews>
    <sheetView workbookViewId="0">
      <selection activeCell="D16" sqref="D16"/>
    </sheetView>
  </sheetViews>
  <sheetFormatPr defaultRowHeight="12.75" x14ac:dyDescent="0.2"/>
  <cols>
    <col min="1" max="4" width="9.140625" style="140"/>
    <col min="5" max="5" width="10.42578125" style="140" bestFit="1" customWidth="1"/>
    <col min="6" max="6" width="9.140625" style="140"/>
    <col min="7" max="7" width="10.85546875" style="140" customWidth="1"/>
    <col min="8" max="8" width="3.42578125" style="140" customWidth="1"/>
    <col min="9" max="11" width="9.140625" style="140"/>
    <col min="12" max="12" width="12.28515625" style="140" bestFit="1" customWidth="1"/>
    <col min="13" max="13" width="9.28515625" style="140" bestFit="1" customWidth="1"/>
    <col min="14" max="16384" width="9.140625" style="140"/>
  </cols>
  <sheetData>
    <row r="1" spans="1:12" x14ac:dyDescent="0.2">
      <c r="A1" s="140" t="s">
        <v>0</v>
      </c>
      <c r="G1" s="127"/>
      <c r="L1" s="141">
        <f ca="1">NOW()</f>
        <v>45666.382061111108</v>
      </c>
    </row>
    <row r="2" spans="1:12" x14ac:dyDescent="0.2">
      <c r="A2" s="140" t="s">
        <v>1</v>
      </c>
      <c r="D2" s="6"/>
    </row>
    <row r="3" spans="1:12" x14ac:dyDescent="0.2">
      <c r="A3" s="142">
        <v>44958</v>
      </c>
      <c r="E3" s="7"/>
      <c r="F3" s="127"/>
    </row>
    <row r="4" spans="1:12" x14ac:dyDescent="0.2">
      <c r="D4" s="6"/>
      <c r="E4" s="6"/>
      <c r="G4" s="6"/>
    </row>
    <row r="6" spans="1:12" x14ac:dyDescent="0.2">
      <c r="B6" s="2" t="s">
        <v>6</v>
      </c>
    </row>
    <row r="8" spans="1:12" x14ac:dyDescent="0.2">
      <c r="B8" s="130" t="s">
        <v>2</v>
      </c>
      <c r="D8" s="143">
        <v>0.23899999999999999</v>
      </c>
      <c r="E8" s="140" t="s">
        <v>14</v>
      </c>
      <c r="F8" s="144" t="s">
        <v>3</v>
      </c>
      <c r="G8" s="145">
        <f>D8*1.00503</f>
        <v>0.24020217000000002</v>
      </c>
      <c r="H8" s="145" t="s">
        <v>12</v>
      </c>
      <c r="I8" s="140" t="s">
        <v>10</v>
      </c>
    </row>
    <row r="9" spans="1:12" x14ac:dyDescent="0.2">
      <c r="D9" s="146"/>
    </row>
    <row r="10" spans="1:12" x14ac:dyDescent="0.2">
      <c r="A10" s="7"/>
      <c r="B10" s="140" t="s">
        <v>16</v>
      </c>
      <c r="D10" s="143">
        <v>8.8999999999999996E-2</v>
      </c>
      <c r="E10" s="140" t="s">
        <v>14</v>
      </c>
      <c r="F10" s="144" t="s">
        <v>3</v>
      </c>
      <c r="G10" s="145">
        <f>D10*1.00503</f>
        <v>8.9447670000000007E-2</v>
      </c>
      <c r="H10" s="145"/>
      <c r="I10" s="140" t="s">
        <v>11</v>
      </c>
    </row>
    <row r="11" spans="1:12" x14ac:dyDescent="0.2">
      <c r="B11" s="140" t="s">
        <v>17</v>
      </c>
      <c r="D11" s="147">
        <v>2.9399999999999999E-3</v>
      </c>
      <c r="E11" s="140" t="s">
        <v>14</v>
      </c>
      <c r="F11" s="144" t="s">
        <v>3</v>
      </c>
      <c r="G11" s="145">
        <f>D11*1.00503</f>
        <v>2.9547882000000004E-3</v>
      </c>
      <c r="H11" s="145"/>
      <c r="I11" s="140" t="s">
        <v>11</v>
      </c>
    </row>
    <row r="12" spans="1:12" x14ac:dyDescent="0.2">
      <c r="G12" s="151"/>
    </row>
    <row r="13" spans="1:12" x14ac:dyDescent="0.2">
      <c r="G13" s="151"/>
    </row>
    <row r="14" spans="1:12" x14ac:dyDescent="0.2">
      <c r="B14" s="2" t="s">
        <v>5</v>
      </c>
      <c r="G14" s="151"/>
    </row>
    <row r="16" spans="1:12" x14ac:dyDescent="0.2">
      <c r="B16" s="130" t="s">
        <v>2</v>
      </c>
      <c r="D16" s="148">
        <v>0.21</v>
      </c>
      <c r="F16" s="144" t="s">
        <v>3</v>
      </c>
      <c r="G16" s="145">
        <f>D16</f>
        <v>0.21</v>
      </c>
      <c r="H16" s="145" t="s">
        <v>12</v>
      </c>
      <c r="I16" s="140" t="s">
        <v>10</v>
      </c>
    </row>
    <row r="18" spans="2:13" x14ac:dyDescent="0.2">
      <c r="F18" s="144"/>
      <c r="G18" s="145"/>
      <c r="H18" s="145"/>
    </row>
    <row r="19" spans="2:13" x14ac:dyDescent="0.2">
      <c r="F19" s="144"/>
      <c r="G19" s="145"/>
      <c r="H19" s="145"/>
    </row>
    <row r="20" spans="2:13" x14ac:dyDescent="0.2">
      <c r="B20" s="2" t="s">
        <v>7</v>
      </c>
    </row>
    <row r="21" spans="2:13" x14ac:dyDescent="0.2">
      <c r="M21" s="150"/>
    </row>
    <row r="22" spans="2:13" x14ac:dyDescent="0.2">
      <c r="B22" s="149">
        <v>2.2499999999999999E-2</v>
      </c>
      <c r="C22" s="144" t="s">
        <v>15</v>
      </c>
      <c r="D22" s="150">
        <f>1-B22</f>
        <v>0.97750000000000004</v>
      </c>
    </row>
    <row r="24" spans="2:13" x14ac:dyDescent="0.2">
      <c r="B24" s="2" t="s">
        <v>8</v>
      </c>
    </row>
    <row r="26" spans="2:13" x14ac:dyDescent="0.2">
      <c r="B26" s="149">
        <v>3.5000000000000001E-3</v>
      </c>
      <c r="C26" s="144" t="s">
        <v>15</v>
      </c>
      <c r="D26" s="140">
        <f>1-B26</f>
        <v>0.99650000000000005</v>
      </c>
    </row>
    <row r="28" spans="2:13" x14ac:dyDescent="0.2">
      <c r="B28" s="140" t="s">
        <v>9</v>
      </c>
    </row>
    <row r="30" spans="2:13" x14ac:dyDescent="0.2">
      <c r="B30" s="140" t="s">
        <v>13</v>
      </c>
    </row>
  </sheetData>
  <pageMargins left="0.7" right="0.7" top="0.75" bottom="0.75" header="0.3" footer="0.3"/>
  <pageSetup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28995E-ED44-40FF-AC8A-0E4C6AE5A811}">
  <dimension ref="A1:M30"/>
  <sheetViews>
    <sheetView workbookViewId="0">
      <selection activeCell="D17" sqref="D17"/>
    </sheetView>
  </sheetViews>
  <sheetFormatPr defaultRowHeight="12.75" x14ac:dyDescent="0.2"/>
  <cols>
    <col min="1" max="4" width="9.140625" style="140"/>
    <col min="5" max="5" width="10.42578125" style="140" bestFit="1" customWidth="1"/>
    <col min="6" max="6" width="9.140625" style="140"/>
    <col min="7" max="7" width="10.85546875" style="140" customWidth="1"/>
    <col min="8" max="8" width="3.42578125" style="140" customWidth="1"/>
    <col min="9" max="11" width="9.140625" style="140"/>
    <col min="12" max="12" width="12.28515625" style="140" bestFit="1" customWidth="1"/>
    <col min="13" max="13" width="9.28515625" style="140" bestFit="1" customWidth="1"/>
    <col min="14" max="16384" width="9.140625" style="140"/>
  </cols>
  <sheetData>
    <row r="1" spans="1:12" x14ac:dyDescent="0.2">
      <c r="A1" s="140" t="s">
        <v>0</v>
      </c>
      <c r="G1" s="127"/>
      <c r="L1" s="141">
        <f ca="1">NOW()</f>
        <v>45666.382061111108</v>
      </c>
    </row>
    <row r="2" spans="1:12" x14ac:dyDescent="0.2">
      <c r="A2" s="140" t="s">
        <v>1</v>
      </c>
      <c r="D2" s="6"/>
    </row>
    <row r="3" spans="1:12" x14ac:dyDescent="0.2">
      <c r="A3" s="142">
        <v>44927</v>
      </c>
      <c r="E3" s="7"/>
      <c r="F3" s="127"/>
    </row>
    <row r="4" spans="1:12" x14ac:dyDescent="0.2">
      <c r="D4" s="6"/>
      <c r="E4" s="6"/>
      <c r="G4" s="6"/>
    </row>
    <row r="6" spans="1:12" x14ac:dyDescent="0.2">
      <c r="B6" s="2" t="s">
        <v>6</v>
      </c>
    </row>
    <row r="8" spans="1:12" x14ac:dyDescent="0.2">
      <c r="B8" s="130" t="s">
        <v>2</v>
      </c>
      <c r="D8" s="143">
        <v>0.32500000000000001</v>
      </c>
      <c r="E8" s="140" t="s">
        <v>14</v>
      </c>
      <c r="F8" s="144" t="s">
        <v>3</v>
      </c>
      <c r="G8" s="145">
        <f>D8*1.00503</f>
        <v>0.32663475000000003</v>
      </c>
      <c r="H8" s="145" t="s">
        <v>12</v>
      </c>
      <c r="I8" s="140" t="s">
        <v>10</v>
      </c>
    </row>
    <row r="9" spans="1:12" x14ac:dyDescent="0.2">
      <c r="D9" s="146"/>
    </row>
    <row r="10" spans="1:12" x14ac:dyDescent="0.2">
      <c r="A10" s="7"/>
      <c r="B10" s="140" t="s">
        <v>16</v>
      </c>
      <c r="D10" s="143">
        <v>8.8999999999999996E-2</v>
      </c>
      <c r="E10" s="140" t="s">
        <v>14</v>
      </c>
      <c r="F10" s="144" t="s">
        <v>3</v>
      </c>
      <c r="G10" s="145">
        <f>D10*1.00503</f>
        <v>8.9447670000000007E-2</v>
      </c>
      <c r="H10" s="145"/>
      <c r="I10" s="140" t="s">
        <v>11</v>
      </c>
    </row>
    <row r="11" spans="1:12" x14ac:dyDescent="0.2">
      <c r="B11" s="140" t="s">
        <v>17</v>
      </c>
      <c r="D11" s="147">
        <v>2.9399999999999999E-3</v>
      </c>
      <c r="E11" s="140" t="s">
        <v>14</v>
      </c>
      <c r="F11" s="144" t="s">
        <v>3</v>
      </c>
      <c r="G11" s="145">
        <f>D11*1.00503</f>
        <v>2.9547882000000004E-3</v>
      </c>
      <c r="H11" s="145"/>
      <c r="I11" s="140" t="s">
        <v>11</v>
      </c>
    </row>
    <row r="12" spans="1:12" x14ac:dyDescent="0.2">
      <c r="G12" s="151"/>
    </row>
    <row r="13" spans="1:12" x14ac:dyDescent="0.2">
      <c r="G13" s="151"/>
    </row>
    <row r="14" spans="1:12" x14ac:dyDescent="0.2">
      <c r="B14" s="2" t="s">
        <v>5</v>
      </c>
      <c r="G14" s="151"/>
    </row>
    <row r="16" spans="1:12" x14ac:dyDescent="0.2">
      <c r="B16" s="130" t="s">
        <v>2</v>
      </c>
      <c r="D16" s="148">
        <v>0.28000000000000003</v>
      </c>
      <c r="F16" s="144" t="s">
        <v>3</v>
      </c>
      <c r="G16" s="145">
        <f>D16</f>
        <v>0.28000000000000003</v>
      </c>
      <c r="H16" s="145" t="s">
        <v>12</v>
      </c>
      <c r="I16" s="140" t="s">
        <v>10</v>
      </c>
    </row>
    <row r="18" spans="2:13" x14ac:dyDescent="0.2">
      <c r="F18" s="144"/>
      <c r="G18" s="145"/>
      <c r="H18" s="145"/>
    </row>
    <row r="19" spans="2:13" x14ac:dyDescent="0.2">
      <c r="F19" s="144"/>
      <c r="G19" s="145"/>
      <c r="H19" s="145"/>
    </row>
    <row r="20" spans="2:13" x14ac:dyDescent="0.2">
      <c r="B20" s="2" t="s">
        <v>7</v>
      </c>
    </row>
    <row r="21" spans="2:13" x14ac:dyDescent="0.2">
      <c r="M21" s="150"/>
    </row>
    <row r="22" spans="2:13" x14ac:dyDescent="0.2">
      <c r="B22" s="149">
        <v>2.2499999999999999E-2</v>
      </c>
      <c r="C22" s="144" t="s">
        <v>15</v>
      </c>
      <c r="D22" s="150">
        <f>1-B22</f>
        <v>0.97750000000000004</v>
      </c>
    </row>
    <row r="24" spans="2:13" x14ac:dyDescent="0.2">
      <c r="B24" s="2" t="s">
        <v>8</v>
      </c>
    </row>
    <row r="26" spans="2:13" x14ac:dyDescent="0.2">
      <c r="B26" s="149">
        <v>3.5000000000000001E-3</v>
      </c>
      <c r="C26" s="144" t="s">
        <v>15</v>
      </c>
      <c r="D26" s="140">
        <f>1-B26</f>
        <v>0.99650000000000005</v>
      </c>
    </row>
    <row r="28" spans="2:13" x14ac:dyDescent="0.2">
      <c r="B28" s="140" t="s">
        <v>9</v>
      </c>
    </row>
    <row r="30" spans="2:13" x14ac:dyDescent="0.2">
      <c r="B30" s="140" t="s">
        <v>13</v>
      </c>
    </row>
  </sheetData>
  <pageMargins left="0.7" right="0.7" top="0.75" bottom="0.75" header="0.3" footer="0.3"/>
  <pageSetup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4D9F9A-ABE5-454D-B053-F0B1195AB2EC}">
  <dimension ref="A1:M30"/>
  <sheetViews>
    <sheetView workbookViewId="0">
      <selection activeCell="G57" sqref="G57"/>
    </sheetView>
  </sheetViews>
  <sheetFormatPr defaultRowHeight="12.75" x14ac:dyDescent="0.2"/>
  <cols>
    <col min="1" max="4" width="9.140625" style="140"/>
    <col min="5" max="5" width="10.42578125" style="140" bestFit="1" customWidth="1"/>
    <col min="6" max="6" width="9.140625" style="140"/>
    <col min="7" max="7" width="10.85546875" style="140" customWidth="1"/>
    <col min="8" max="8" width="3.42578125" style="140" customWidth="1"/>
    <col min="9" max="11" width="9.140625" style="140"/>
    <col min="12" max="12" width="12.28515625" style="140" bestFit="1" customWidth="1"/>
    <col min="13" max="13" width="9.28515625" style="140" bestFit="1" customWidth="1"/>
    <col min="14" max="16384" width="9.140625" style="140"/>
  </cols>
  <sheetData>
    <row r="1" spans="1:12" x14ac:dyDescent="0.2">
      <c r="A1" s="140" t="s">
        <v>0</v>
      </c>
      <c r="G1" s="127"/>
      <c r="L1" s="141">
        <f ca="1">NOW()</f>
        <v>45666.382061111108</v>
      </c>
    </row>
    <row r="2" spans="1:12" x14ac:dyDescent="0.2">
      <c r="A2" s="140" t="s">
        <v>1</v>
      </c>
      <c r="D2" s="6"/>
    </row>
    <row r="3" spans="1:12" x14ac:dyDescent="0.2">
      <c r="A3" s="142">
        <v>44896</v>
      </c>
      <c r="E3" s="7"/>
      <c r="F3" s="127"/>
    </row>
    <row r="4" spans="1:12" x14ac:dyDescent="0.2">
      <c r="D4" s="6"/>
      <c r="E4" s="6"/>
      <c r="G4" s="6"/>
    </row>
    <row r="6" spans="1:12" x14ac:dyDescent="0.2">
      <c r="B6" s="2" t="s">
        <v>6</v>
      </c>
    </row>
    <row r="8" spans="1:12" x14ac:dyDescent="0.2">
      <c r="B8" s="130" t="s">
        <v>2</v>
      </c>
      <c r="D8" s="143">
        <v>0.61199999999999999</v>
      </c>
      <c r="E8" s="140" t="s">
        <v>14</v>
      </c>
      <c r="F8" s="144" t="s">
        <v>3</v>
      </c>
      <c r="G8" s="145">
        <f>D8*1.00503</f>
        <v>0.61507836000000005</v>
      </c>
      <c r="H8" s="145" t="s">
        <v>12</v>
      </c>
      <c r="I8" s="140" t="s">
        <v>10</v>
      </c>
    </row>
    <row r="9" spans="1:12" x14ac:dyDescent="0.2">
      <c r="D9" s="146"/>
    </row>
    <row r="10" spans="1:12" x14ac:dyDescent="0.2">
      <c r="A10" s="7"/>
      <c r="B10" s="140" t="s">
        <v>16</v>
      </c>
      <c r="D10" s="143">
        <v>8.8999999999999996E-2</v>
      </c>
      <c r="E10" s="140" t="s">
        <v>14</v>
      </c>
      <c r="F10" s="144" t="s">
        <v>3</v>
      </c>
      <c r="G10" s="145">
        <f>D10*1.00503</f>
        <v>8.9447670000000007E-2</v>
      </c>
      <c r="H10" s="145"/>
      <c r="I10" s="140" t="s">
        <v>11</v>
      </c>
    </row>
    <row r="11" spans="1:12" x14ac:dyDescent="0.2">
      <c r="B11" s="140" t="s">
        <v>17</v>
      </c>
      <c r="D11" s="147">
        <v>2.9399999999999999E-3</v>
      </c>
      <c r="E11" s="140" t="s">
        <v>14</v>
      </c>
      <c r="F11" s="144" t="s">
        <v>3</v>
      </c>
      <c r="G11" s="145">
        <f>D11*1.00503</f>
        <v>2.9547882000000004E-3</v>
      </c>
      <c r="H11" s="145"/>
      <c r="I11" s="140" t="s">
        <v>11</v>
      </c>
    </row>
    <row r="12" spans="1:12" x14ac:dyDescent="0.2">
      <c r="G12" s="151"/>
    </row>
    <row r="13" spans="1:12" x14ac:dyDescent="0.2">
      <c r="G13" s="151"/>
    </row>
    <row r="14" spans="1:12" x14ac:dyDescent="0.2">
      <c r="B14" s="2" t="s">
        <v>5</v>
      </c>
      <c r="G14" s="151"/>
    </row>
    <row r="16" spans="1:12" x14ac:dyDescent="0.2">
      <c r="B16" s="130" t="s">
        <v>2</v>
      </c>
      <c r="D16" s="148">
        <v>0.47299999999999998</v>
      </c>
      <c r="F16" s="144" t="s">
        <v>3</v>
      </c>
      <c r="G16" s="145">
        <f>D16</f>
        <v>0.47299999999999998</v>
      </c>
      <c r="H16" s="145" t="s">
        <v>12</v>
      </c>
      <c r="I16" s="140" t="s">
        <v>10</v>
      </c>
    </row>
    <row r="18" spans="2:13" x14ac:dyDescent="0.2">
      <c r="F18" s="144"/>
      <c r="G18" s="145"/>
      <c r="H18" s="145"/>
    </row>
    <row r="19" spans="2:13" x14ac:dyDescent="0.2">
      <c r="F19" s="144"/>
      <c r="G19" s="145"/>
      <c r="H19" s="145"/>
    </row>
    <row r="20" spans="2:13" x14ac:dyDescent="0.2">
      <c r="B20" s="2" t="s">
        <v>7</v>
      </c>
    </row>
    <row r="21" spans="2:13" x14ac:dyDescent="0.2">
      <c r="M21" s="150"/>
    </row>
    <row r="22" spans="2:13" x14ac:dyDescent="0.2">
      <c r="B22" s="149">
        <v>2.2499999999999999E-2</v>
      </c>
      <c r="C22" s="144" t="s">
        <v>15</v>
      </c>
      <c r="D22" s="150">
        <f>1-B22</f>
        <v>0.97750000000000004</v>
      </c>
    </row>
    <row r="24" spans="2:13" x14ac:dyDescent="0.2">
      <c r="B24" s="2" t="s">
        <v>8</v>
      </c>
    </row>
    <row r="26" spans="2:13" x14ac:dyDescent="0.2">
      <c r="B26" s="149">
        <v>3.5000000000000001E-3</v>
      </c>
      <c r="C26" s="144" t="s">
        <v>15</v>
      </c>
      <c r="D26" s="140">
        <f>1-B26</f>
        <v>0.99650000000000005</v>
      </c>
    </row>
    <row r="28" spans="2:13" x14ac:dyDescent="0.2">
      <c r="B28" s="140" t="s">
        <v>9</v>
      </c>
    </row>
    <row r="30" spans="2:13" x14ac:dyDescent="0.2">
      <c r="B30" s="140" t="s">
        <v>13</v>
      </c>
    </row>
  </sheetData>
  <pageMargins left="0.7" right="0.7" top="0.75" bottom="0.75" header="0.3" footer="0.3"/>
  <pageSetup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B93236-0093-4F58-A0CE-0C9BDC347051}">
  <dimension ref="A1:M30"/>
  <sheetViews>
    <sheetView workbookViewId="0">
      <selection activeCell="D16" sqref="D16"/>
    </sheetView>
  </sheetViews>
  <sheetFormatPr defaultRowHeight="12.75" x14ac:dyDescent="0.2"/>
  <cols>
    <col min="1" max="4" width="9.140625" style="140"/>
    <col min="5" max="5" width="10.42578125" style="140" bestFit="1" customWidth="1"/>
    <col min="6" max="6" width="9.140625" style="140"/>
    <col min="7" max="7" width="10.85546875" style="140" customWidth="1"/>
    <col min="8" max="8" width="3.42578125" style="140" customWidth="1"/>
    <col min="9" max="11" width="9.140625" style="140"/>
    <col min="12" max="12" width="12.28515625" style="140" bestFit="1" customWidth="1"/>
    <col min="13" max="13" width="9.28515625" style="140" bestFit="1" customWidth="1"/>
    <col min="14" max="16384" width="9.140625" style="140"/>
  </cols>
  <sheetData>
    <row r="1" spans="1:12" x14ac:dyDescent="0.2">
      <c r="A1" s="140" t="s">
        <v>0</v>
      </c>
      <c r="G1" s="127"/>
      <c r="L1" s="141">
        <f ca="1">NOW()</f>
        <v>45666.382061111108</v>
      </c>
    </row>
    <row r="2" spans="1:12" x14ac:dyDescent="0.2">
      <c r="A2" s="140" t="s">
        <v>1</v>
      </c>
      <c r="D2" s="6"/>
    </row>
    <row r="3" spans="1:12" x14ac:dyDescent="0.2">
      <c r="A3" s="142">
        <v>44866</v>
      </c>
      <c r="E3" s="7"/>
      <c r="F3" s="127"/>
    </row>
    <row r="4" spans="1:12" x14ac:dyDescent="0.2">
      <c r="D4" s="6"/>
      <c r="E4" s="6"/>
      <c r="G4" s="6"/>
    </row>
    <row r="6" spans="1:12" x14ac:dyDescent="0.2">
      <c r="B6" s="2" t="s">
        <v>6</v>
      </c>
    </row>
    <row r="8" spans="1:12" x14ac:dyDescent="0.2">
      <c r="B8" s="130" t="s">
        <v>2</v>
      </c>
      <c r="D8" s="143">
        <v>0.56100000000000005</v>
      </c>
      <c r="E8" s="140" t="s">
        <v>14</v>
      </c>
      <c r="F8" s="144" t="s">
        <v>3</v>
      </c>
      <c r="G8" s="145">
        <f>D8*1.00503</f>
        <v>0.56382183000000008</v>
      </c>
      <c r="H8" s="145" t="s">
        <v>12</v>
      </c>
      <c r="I8" s="140" t="s">
        <v>10</v>
      </c>
    </row>
    <row r="9" spans="1:12" x14ac:dyDescent="0.2">
      <c r="D9" s="146"/>
    </row>
    <row r="10" spans="1:12" x14ac:dyDescent="0.2">
      <c r="A10" s="7"/>
      <c r="B10" s="140" t="s">
        <v>16</v>
      </c>
      <c r="D10" s="143">
        <v>8.8999999999999996E-2</v>
      </c>
      <c r="E10" s="140" t="s">
        <v>14</v>
      </c>
      <c r="F10" s="144" t="s">
        <v>3</v>
      </c>
      <c r="G10" s="145">
        <f>D10*1.00503</f>
        <v>8.9447670000000007E-2</v>
      </c>
      <c r="H10" s="145"/>
      <c r="I10" s="140" t="s">
        <v>11</v>
      </c>
    </row>
    <row r="11" spans="1:12" x14ac:dyDescent="0.2">
      <c r="B11" s="140" t="s">
        <v>17</v>
      </c>
      <c r="D11" s="147">
        <v>2.9399999999999999E-3</v>
      </c>
      <c r="E11" s="140" t="s">
        <v>14</v>
      </c>
      <c r="F11" s="144" t="s">
        <v>3</v>
      </c>
      <c r="G11" s="145">
        <f>D11*1.00503</f>
        <v>2.9547882000000004E-3</v>
      </c>
      <c r="H11" s="145"/>
      <c r="I11" s="140" t="s">
        <v>11</v>
      </c>
    </row>
    <row r="12" spans="1:12" x14ac:dyDescent="0.2">
      <c r="G12" s="151"/>
    </row>
    <row r="13" spans="1:12" x14ac:dyDescent="0.2">
      <c r="G13" s="151"/>
    </row>
    <row r="14" spans="1:12" x14ac:dyDescent="0.2">
      <c r="B14" s="2" t="s">
        <v>5</v>
      </c>
      <c r="G14" s="151"/>
    </row>
    <row r="16" spans="1:12" x14ac:dyDescent="0.2">
      <c r="B16" s="130" t="s">
        <v>2</v>
      </c>
      <c r="D16" s="148">
        <v>0.51800000000000002</v>
      </c>
      <c r="F16" s="144" t="s">
        <v>3</v>
      </c>
      <c r="G16" s="145">
        <f>D16</f>
        <v>0.51800000000000002</v>
      </c>
      <c r="H16" s="145" t="s">
        <v>12</v>
      </c>
      <c r="I16" s="140" t="s">
        <v>10</v>
      </c>
    </row>
    <row r="18" spans="2:13" x14ac:dyDescent="0.2">
      <c r="F18" s="144"/>
      <c r="G18" s="145"/>
      <c r="H18" s="145"/>
    </row>
    <row r="19" spans="2:13" x14ac:dyDescent="0.2">
      <c r="F19" s="144"/>
      <c r="G19" s="145"/>
      <c r="H19" s="145"/>
    </row>
    <row r="20" spans="2:13" x14ac:dyDescent="0.2">
      <c r="B20" s="2" t="s">
        <v>7</v>
      </c>
    </row>
    <row r="21" spans="2:13" x14ac:dyDescent="0.2">
      <c r="M21" s="150"/>
    </row>
    <row r="22" spans="2:13" x14ac:dyDescent="0.2">
      <c r="B22" s="149">
        <v>2.2499999999999999E-2</v>
      </c>
      <c r="C22" s="144" t="s">
        <v>15</v>
      </c>
      <c r="D22" s="150">
        <f>1-B22</f>
        <v>0.97750000000000004</v>
      </c>
    </row>
    <row r="24" spans="2:13" x14ac:dyDescent="0.2">
      <c r="B24" s="2" t="s">
        <v>8</v>
      </c>
    </row>
    <row r="26" spans="2:13" x14ac:dyDescent="0.2">
      <c r="B26" s="149">
        <v>3.5000000000000001E-3</v>
      </c>
      <c r="C26" s="144" t="s">
        <v>15</v>
      </c>
      <c r="D26" s="140">
        <f>1-B26</f>
        <v>0.99650000000000005</v>
      </c>
    </row>
    <row r="28" spans="2:13" x14ac:dyDescent="0.2">
      <c r="B28" s="140" t="s">
        <v>9</v>
      </c>
    </row>
    <row r="30" spans="2:13" x14ac:dyDescent="0.2">
      <c r="B30" s="140" t="s">
        <v>13</v>
      </c>
    </row>
  </sheetData>
  <pageMargins left="0.7" right="0.7" top="0.75" bottom="0.75" header="0.3" footer="0.3"/>
  <pageSetup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2C221E-BEA7-408D-9C4D-585AFA2AE57F}">
  <dimension ref="A1:M30"/>
  <sheetViews>
    <sheetView workbookViewId="0">
      <selection activeCell="E49" sqref="E49"/>
    </sheetView>
  </sheetViews>
  <sheetFormatPr defaultRowHeight="12.75" x14ac:dyDescent="0.2"/>
  <cols>
    <col min="1" max="4" width="9.140625" style="140"/>
    <col min="5" max="5" width="10.42578125" style="140" bestFit="1" customWidth="1"/>
    <col min="6" max="6" width="9.140625" style="140"/>
    <col min="7" max="7" width="10.85546875" style="140" customWidth="1"/>
    <col min="8" max="8" width="3.42578125" style="140" customWidth="1"/>
    <col min="9" max="11" width="9.140625" style="140"/>
    <col min="12" max="12" width="12.28515625" style="140" bestFit="1" customWidth="1"/>
    <col min="13" max="13" width="9.28515625" style="140" bestFit="1" customWidth="1"/>
    <col min="14" max="16384" width="9.140625" style="140"/>
  </cols>
  <sheetData>
    <row r="1" spans="1:12" x14ac:dyDescent="0.2">
      <c r="A1" s="140" t="s">
        <v>0</v>
      </c>
      <c r="G1" s="127"/>
      <c r="L1" s="141">
        <f ca="1">NOW()</f>
        <v>45666.382061111108</v>
      </c>
    </row>
    <row r="2" spans="1:12" x14ac:dyDescent="0.2">
      <c r="A2" s="140" t="s">
        <v>1</v>
      </c>
      <c r="D2" s="6"/>
    </row>
    <row r="3" spans="1:12" x14ac:dyDescent="0.2">
      <c r="A3" s="142">
        <v>44835</v>
      </c>
      <c r="E3" s="7"/>
      <c r="F3" s="127"/>
    </row>
    <row r="4" spans="1:12" x14ac:dyDescent="0.2">
      <c r="D4" s="6"/>
      <c r="E4" s="6"/>
      <c r="G4" s="6"/>
    </row>
    <row r="6" spans="1:12" x14ac:dyDescent="0.2">
      <c r="B6" s="2" t="s">
        <v>6</v>
      </c>
    </row>
    <row r="8" spans="1:12" x14ac:dyDescent="0.2">
      <c r="B8" s="130" t="s">
        <v>2</v>
      </c>
      <c r="D8" s="143">
        <v>0.59099999999999997</v>
      </c>
      <c r="E8" s="140" t="s">
        <v>14</v>
      </c>
      <c r="F8" s="144" t="s">
        <v>3</v>
      </c>
      <c r="G8" s="145">
        <f>D8*1.00503</f>
        <v>0.59397273000000006</v>
      </c>
      <c r="H8" s="145" t="s">
        <v>12</v>
      </c>
      <c r="I8" s="140" t="s">
        <v>10</v>
      </c>
    </row>
    <row r="9" spans="1:12" x14ac:dyDescent="0.2">
      <c r="D9" s="146"/>
    </row>
    <row r="10" spans="1:12" x14ac:dyDescent="0.2">
      <c r="A10" s="7"/>
      <c r="B10" s="140" t="s">
        <v>16</v>
      </c>
      <c r="D10" s="143">
        <v>8.8999999999999996E-2</v>
      </c>
      <c r="E10" s="140" t="s">
        <v>14</v>
      </c>
      <c r="F10" s="144" t="s">
        <v>3</v>
      </c>
      <c r="G10" s="145">
        <f>D10*1.00503</f>
        <v>8.9447670000000007E-2</v>
      </c>
      <c r="H10" s="145"/>
      <c r="I10" s="140" t="s">
        <v>11</v>
      </c>
    </row>
    <row r="11" spans="1:12" x14ac:dyDescent="0.2">
      <c r="B11" s="140" t="s">
        <v>17</v>
      </c>
      <c r="D11" s="147">
        <v>2.9399999999999999E-3</v>
      </c>
      <c r="E11" s="140" t="s">
        <v>14</v>
      </c>
      <c r="F11" s="144" t="s">
        <v>3</v>
      </c>
      <c r="G11" s="145">
        <f>D11*1.00503</f>
        <v>2.9547882000000004E-3</v>
      </c>
      <c r="H11" s="145"/>
      <c r="I11" s="140" t="s">
        <v>11</v>
      </c>
    </row>
    <row r="12" spans="1:12" x14ac:dyDescent="0.2">
      <c r="G12" s="151"/>
    </row>
    <row r="13" spans="1:12" x14ac:dyDescent="0.2">
      <c r="G13" s="151"/>
    </row>
    <row r="14" spans="1:12" x14ac:dyDescent="0.2">
      <c r="B14" s="2" t="s">
        <v>5</v>
      </c>
      <c r="G14" s="151"/>
    </row>
    <row r="16" spans="1:12" x14ac:dyDescent="0.2">
      <c r="B16" s="130" t="s">
        <v>2</v>
      </c>
      <c r="D16" s="148">
        <v>0.51500000000000001</v>
      </c>
      <c r="F16" s="144" t="s">
        <v>3</v>
      </c>
      <c r="G16" s="145">
        <f>D16</f>
        <v>0.51500000000000001</v>
      </c>
      <c r="H16" s="145" t="s">
        <v>12</v>
      </c>
      <c r="I16" s="140" t="s">
        <v>10</v>
      </c>
    </row>
    <row r="18" spans="2:13" x14ac:dyDescent="0.2">
      <c r="F18" s="144"/>
      <c r="G18" s="145"/>
      <c r="H18" s="145"/>
    </row>
    <row r="19" spans="2:13" x14ac:dyDescent="0.2">
      <c r="F19" s="144"/>
      <c r="G19" s="145"/>
      <c r="H19" s="145"/>
    </row>
    <row r="20" spans="2:13" x14ac:dyDescent="0.2">
      <c r="B20" s="2" t="s">
        <v>7</v>
      </c>
    </row>
    <row r="21" spans="2:13" x14ac:dyDescent="0.2">
      <c r="M21" s="150"/>
    </row>
    <row r="22" spans="2:13" x14ac:dyDescent="0.2">
      <c r="B22" s="149">
        <v>2.2499999999999999E-2</v>
      </c>
      <c r="C22" s="144" t="s">
        <v>15</v>
      </c>
      <c r="D22" s="150">
        <f>1-B22</f>
        <v>0.97750000000000004</v>
      </c>
    </row>
    <row r="24" spans="2:13" x14ac:dyDescent="0.2">
      <c r="B24" s="2" t="s">
        <v>8</v>
      </c>
    </row>
    <row r="26" spans="2:13" x14ac:dyDescent="0.2">
      <c r="B26" s="149">
        <v>3.5000000000000001E-3</v>
      </c>
      <c r="C26" s="144" t="s">
        <v>15</v>
      </c>
      <c r="D26" s="140">
        <f>1-B26</f>
        <v>0.99650000000000005</v>
      </c>
    </row>
    <row r="28" spans="2:13" x14ac:dyDescent="0.2">
      <c r="B28" s="140" t="s">
        <v>9</v>
      </c>
    </row>
    <row r="30" spans="2:13" x14ac:dyDescent="0.2">
      <c r="B30" s="140" t="s">
        <v>13</v>
      </c>
    </row>
  </sheetData>
  <pageMargins left="0.7" right="0.7" top="0.75" bottom="0.75" header="0.3" footer="0.3"/>
  <pageSetup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974EFB-8CE4-4AF8-B6A4-3B05974EFB1A}">
  <dimension ref="A1:M30"/>
  <sheetViews>
    <sheetView workbookViewId="0">
      <selection activeCell="F19" sqref="F19"/>
    </sheetView>
  </sheetViews>
  <sheetFormatPr defaultRowHeight="12.75" x14ac:dyDescent="0.2"/>
  <cols>
    <col min="1" max="4" width="9.140625" style="140"/>
    <col min="5" max="5" width="10.42578125" style="140" bestFit="1" customWidth="1"/>
    <col min="6" max="6" width="9.140625" style="140"/>
    <col min="7" max="7" width="10.85546875" style="140" customWidth="1"/>
    <col min="8" max="8" width="3.42578125" style="140" customWidth="1"/>
    <col min="9" max="11" width="9.140625" style="140"/>
    <col min="12" max="12" width="12.28515625" style="140" bestFit="1" customWidth="1"/>
    <col min="13" max="13" width="9.28515625" style="140" bestFit="1" customWidth="1"/>
    <col min="14" max="16384" width="9.140625" style="140"/>
  </cols>
  <sheetData>
    <row r="1" spans="1:12" x14ac:dyDescent="0.2">
      <c r="A1" s="140" t="s">
        <v>0</v>
      </c>
      <c r="G1" s="127"/>
      <c r="L1" s="141">
        <f ca="1">NOW()</f>
        <v>45666.382061111108</v>
      </c>
    </row>
    <row r="2" spans="1:12" x14ac:dyDescent="0.2">
      <c r="A2" s="140" t="s">
        <v>1</v>
      </c>
      <c r="D2" s="6"/>
    </row>
    <row r="3" spans="1:12" x14ac:dyDescent="0.2">
      <c r="A3" s="142">
        <v>44805</v>
      </c>
      <c r="E3" s="7"/>
      <c r="F3" s="127"/>
    </row>
    <row r="4" spans="1:12" x14ac:dyDescent="0.2">
      <c r="D4" s="6"/>
      <c r="E4" s="6"/>
      <c r="G4" s="6"/>
    </row>
    <row r="6" spans="1:12" x14ac:dyDescent="0.2">
      <c r="B6" s="2" t="s">
        <v>6</v>
      </c>
    </row>
    <row r="8" spans="1:12" x14ac:dyDescent="0.2">
      <c r="B8" s="130" t="s">
        <v>2</v>
      </c>
      <c r="D8" s="143">
        <v>0.84799999999999998</v>
      </c>
      <c r="E8" s="140" t="s">
        <v>14</v>
      </c>
      <c r="F8" s="144" t="s">
        <v>3</v>
      </c>
      <c r="G8" s="145">
        <f>D8*1.00503</f>
        <v>0.85226544000000004</v>
      </c>
      <c r="H8" s="145" t="s">
        <v>12</v>
      </c>
      <c r="I8" s="140" t="s">
        <v>10</v>
      </c>
    </row>
    <row r="9" spans="1:12" x14ac:dyDescent="0.2">
      <c r="D9" s="146"/>
    </row>
    <row r="10" spans="1:12" x14ac:dyDescent="0.2">
      <c r="A10" s="7"/>
      <c r="B10" s="140" t="s">
        <v>16</v>
      </c>
      <c r="D10" s="143">
        <v>8.8999999999999996E-2</v>
      </c>
      <c r="E10" s="140" t="s">
        <v>14</v>
      </c>
      <c r="F10" s="144" t="s">
        <v>3</v>
      </c>
      <c r="G10" s="145">
        <f>D10*1.00503</f>
        <v>8.9447670000000007E-2</v>
      </c>
      <c r="H10" s="145"/>
      <c r="I10" s="140" t="s">
        <v>11</v>
      </c>
    </row>
    <row r="11" spans="1:12" x14ac:dyDescent="0.2">
      <c r="B11" s="140" t="s">
        <v>17</v>
      </c>
      <c r="D11" s="147">
        <v>3.5999999999999999E-3</v>
      </c>
      <c r="E11" s="140" t="s">
        <v>14</v>
      </c>
      <c r="F11" s="144" t="s">
        <v>3</v>
      </c>
      <c r="G11" s="145">
        <f>D11*1.00503</f>
        <v>3.6181080000000001E-3</v>
      </c>
      <c r="H11" s="145"/>
      <c r="I11" s="140" t="s">
        <v>11</v>
      </c>
    </row>
    <row r="12" spans="1:12" x14ac:dyDescent="0.2">
      <c r="G12" s="151"/>
    </row>
    <row r="13" spans="1:12" x14ac:dyDescent="0.2">
      <c r="G13" s="151"/>
    </row>
    <row r="14" spans="1:12" x14ac:dyDescent="0.2">
      <c r="B14" s="2" t="s">
        <v>5</v>
      </c>
      <c r="G14" s="151"/>
    </row>
    <row r="16" spans="1:12" x14ac:dyDescent="0.2">
      <c r="B16" s="130" t="s">
        <v>2</v>
      </c>
      <c r="D16" s="148">
        <v>0.70899999999999996</v>
      </c>
      <c r="F16" s="144" t="s">
        <v>3</v>
      </c>
      <c r="G16" s="145">
        <f>D16</f>
        <v>0.70899999999999996</v>
      </c>
      <c r="H16" s="145" t="s">
        <v>12</v>
      </c>
      <c r="I16" s="140" t="s">
        <v>10</v>
      </c>
    </row>
    <row r="18" spans="2:13" x14ac:dyDescent="0.2">
      <c r="F18" s="144"/>
      <c r="G18" s="145"/>
      <c r="H18" s="145"/>
    </row>
    <row r="19" spans="2:13" x14ac:dyDescent="0.2">
      <c r="F19" s="144"/>
      <c r="G19" s="145"/>
      <c r="H19" s="145"/>
    </row>
    <row r="20" spans="2:13" x14ac:dyDescent="0.2">
      <c r="B20" s="2" t="s">
        <v>7</v>
      </c>
    </row>
    <row r="21" spans="2:13" x14ac:dyDescent="0.2">
      <c r="M21" s="150"/>
    </row>
    <row r="22" spans="2:13" x14ac:dyDescent="0.2">
      <c r="B22" s="149">
        <v>2.41E-2</v>
      </c>
      <c r="C22" s="144" t="s">
        <v>15</v>
      </c>
      <c r="D22" s="150">
        <f>1-B22</f>
        <v>0.97589999999999999</v>
      </c>
    </row>
    <row r="24" spans="2:13" x14ac:dyDescent="0.2">
      <c r="B24" s="2" t="s">
        <v>8</v>
      </c>
    </row>
    <row r="26" spans="2:13" x14ac:dyDescent="0.2">
      <c r="B26" s="149">
        <v>3.5000000000000001E-3</v>
      </c>
      <c r="C26" s="144" t="s">
        <v>15</v>
      </c>
      <c r="D26" s="140">
        <f>1-B26</f>
        <v>0.99650000000000005</v>
      </c>
    </row>
    <row r="28" spans="2:13" x14ac:dyDescent="0.2">
      <c r="B28" s="140" t="s">
        <v>9</v>
      </c>
    </row>
    <row r="30" spans="2:13" x14ac:dyDescent="0.2">
      <c r="B30" s="140" t="s">
        <v>13</v>
      </c>
    </row>
  </sheetData>
  <pageMargins left="0.7" right="0.7" top="0.75" bottom="0.75" header="0.3" footer="0.3"/>
  <pageSetup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55418B-9F60-4A28-A2C4-67F6B568B696}">
  <dimension ref="A1:M30"/>
  <sheetViews>
    <sheetView workbookViewId="0">
      <selection activeCell="D16" sqref="D16"/>
    </sheetView>
  </sheetViews>
  <sheetFormatPr defaultRowHeight="12.75" x14ac:dyDescent="0.2"/>
  <cols>
    <col min="1" max="4" width="9.140625" style="140"/>
    <col min="5" max="5" width="10.42578125" style="140" bestFit="1" customWidth="1"/>
    <col min="6" max="6" width="9.140625" style="140"/>
    <col min="7" max="7" width="10.85546875" style="140" customWidth="1"/>
    <col min="8" max="8" width="3.42578125" style="140" customWidth="1"/>
    <col min="9" max="11" width="9.140625" style="140"/>
    <col min="12" max="12" width="12.28515625" style="140" bestFit="1" customWidth="1"/>
    <col min="13" max="13" width="9.28515625" style="140" bestFit="1" customWidth="1"/>
    <col min="14" max="16384" width="9.140625" style="140"/>
  </cols>
  <sheetData>
    <row r="1" spans="1:12" x14ac:dyDescent="0.2">
      <c r="A1" s="140" t="s">
        <v>0</v>
      </c>
      <c r="G1" s="127"/>
      <c r="L1" s="141">
        <f ca="1">NOW()</f>
        <v>45666.382061111108</v>
      </c>
    </row>
    <row r="2" spans="1:12" x14ac:dyDescent="0.2">
      <c r="A2" s="140" t="s">
        <v>1</v>
      </c>
      <c r="D2" s="6"/>
    </row>
    <row r="3" spans="1:12" x14ac:dyDescent="0.2">
      <c r="A3" s="142">
        <v>44774</v>
      </c>
      <c r="E3" s="7"/>
      <c r="F3" s="127"/>
    </row>
    <row r="4" spans="1:12" x14ac:dyDescent="0.2">
      <c r="D4" s="6"/>
      <c r="E4" s="6"/>
      <c r="G4" s="6"/>
    </row>
    <row r="6" spans="1:12" x14ac:dyDescent="0.2">
      <c r="B6" s="2" t="s">
        <v>6</v>
      </c>
    </row>
    <row r="8" spans="1:12" x14ac:dyDescent="0.2">
      <c r="B8" s="130" t="s">
        <v>2</v>
      </c>
      <c r="D8" s="143">
        <v>0.97499999999999998</v>
      </c>
      <c r="E8" s="140" t="s">
        <v>14</v>
      </c>
      <c r="F8" s="144" t="s">
        <v>3</v>
      </c>
      <c r="G8" s="145">
        <f>D8*1.00503</f>
        <v>0.97990425000000003</v>
      </c>
      <c r="H8" s="145" t="s">
        <v>12</v>
      </c>
      <c r="I8" s="140" t="s">
        <v>10</v>
      </c>
    </row>
    <row r="9" spans="1:12" x14ac:dyDescent="0.2">
      <c r="D9" s="146"/>
    </row>
    <row r="10" spans="1:12" x14ac:dyDescent="0.2">
      <c r="A10" s="7"/>
      <c r="B10" s="140" t="s">
        <v>16</v>
      </c>
      <c r="D10" s="143">
        <v>8.8999999999999996E-2</v>
      </c>
      <c r="E10" s="140" t="s">
        <v>14</v>
      </c>
      <c r="F10" s="144" t="s">
        <v>3</v>
      </c>
      <c r="G10" s="145">
        <f>D10*1.00503</f>
        <v>8.9447670000000007E-2</v>
      </c>
      <c r="H10" s="145"/>
      <c r="I10" s="140" t="s">
        <v>11</v>
      </c>
    </row>
    <row r="11" spans="1:12" x14ac:dyDescent="0.2">
      <c r="B11" s="140" t="s">
        <v>17</v>
      </c>
      <c r="D11" s="147">
        <v>3.5999999999999999E-3</v>
      </c>
      <c r="E11" s="140" t="s">
        <v>14</v>
      </c>
      <c r="F11" s="144" t="s">
        <v>3</v>
      </c>
      <c r="G11" s="145">
        <f>D11*1.00503</f>
        <v>3.6181080000000001E-3</v>
      </c>
      <c r="H11" s="145"/>
      <c r="I11" s="140" t="s">
        <v>11</v>
      </c>
    </row>
    <row r="12" spans="1:12" x14ac:dyDescent="0.2">
      <c r="G12" s="151"/>
    </row>
    <row r="13" spans="1:12" x14ac:dyDescent="0.2">
      <c r="G13" s="151"/>
    </row>
    <row r="14" spans="1:12" x14ac:dyDescent="0.2">
      <c r="B14" s="2" t="s">
        <v>5</v>
      </c>
      <c r="G14" s="151"/>
    </row>
    <row r="16" spans="1:12" x14ac:dyDescent="0.2">
      <c r="B16" s="130" t="s">
        <v>2</v>
      </c>
      <c r="D16" s="148">
        <v>0.82699999999999996</v>
      </c>
      <c r="F16" s="144" t="s">
        <v>3</v>
      </c>
      <c r="G16" s="145">
        <f>D16</f>
        <v>0.82699999999999996</v>
      </c>
      <c r="H16" s="145" t="s">
        <v>12</v>
      </c>
      <c r="I16" s="140" t="s">
        <v>10</v>
      </c>
    </row>
    <row r="18" spans="2:13" x14ac:dyDescent="0.2">
      <c r="F18" s="144"/>
      <c r="G18" s="145"/>
      <c r="H18" s="145"/>
    </row>
    <row r="19" spans="2:13" x14ac:dyDescent="0.2">
      <c r="F19" s="144"/>
      <c r="G19" s="145"/>
      <c r="H19" s="145"/>
    </row>
    <row r="20" spans="2:13" x14ac:dyDescent="0.2">
      <c r="B20" s="2" t="s">
        <v>7</v>
      </c>
    </row>
    <row r="21" spans="2:13" x14ac:dyDescent="0.2">
      <c r="M21" s="150"/>
    </row>
    <row r="22" spans="2:13" x14ac:dyDescent="0.2">
      <c r="B22" s="149">
        <v>2.1299999999999999E-2</v>
      </c>
      <c r="C22" s="144" t="s">
        <v>15</v>
      </c>
      <c r="D22" s="150">
        <f>1-B22</f>
        <v>0.97870000000000001</v>
      </c>
    </row>
    <row r="24" spans="2:13" x14ac:dyDescent="0.2">
      <c r="B24" s="2" t="s">
        <v>8</v>
      </c>
    </row>
    <row r="26" spans="2:13" x14ac:dyDescent="0.2">
      <c r="B26" s="149">
        <v>3.5000000000000001E-3</v>
      </c>
      <c r="C26" s="144" t="s">
        <v>15</v>
      </c>
      <c r="D26" s="140">
        <f>1-B26</f>
        <v>0.99650000000000005</v>
      </c>
    </row>
    <row r="28" spans="2:13" x14ac:dyDescent="0.2">
      <c r="B28" s="140" t="s">
        <v>9</v>
      </c>
    </row>
    <row r="30" spans="2:13" x14ac:dyDescent="0.2">
      <c r="B30" s="140" t="s">
        <v>13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B7636C-38E5-444C-80B0-EEC6D4E3B155}">
  <dimension ref="A1:M30"/>
  <sheetViews>
    <sheetView workbookViewId="0">
      <selection activeCell="B23" sqref="B23"/>
    </sheetView>
  </sheetViews>
  <sheetFormatPr defaultRowHeight="12.75" x14ac:dyDescent="0.2"/>
  <cols>
    <col min="1" max="4" width="9.140625" style="140"/>
    <col min="5" max="5" width="10.42578125" style="140" bestFit="1" customWidth="1"/>
    <col min="6" max="6" width="9.140625" style="140"/>
    <col min="7" max="7" width="10.85546875" style="140" customWidth="1"/>
    <col min="8" max="8" width="3.42578125" style="140" customWidth="1"/>
    <col min="9" max="11" width="9.140625" style="140"/>
    <col min="12" max="12" width="12.28515625" style="140" bestFit="1" customWidth="1"/>
    <col min="13" max="13" width="9.28515625" style="140" bestFit="1" customWidth="1"/>
    <col min="14" max="16384" width="9.140625" style="140"/>
  </cols>
  <sheetData>
    <row r="1" spans="1:12" x14ac:dyDescent="0.2">
      <c r="A1" s="140" t="s">
        <v>0</v>
      </c>
      <c r="G1" s="127"/>
      <c r="L1" s="141">
        <f ca="1">NOW()</f>
        <v>45666.382061111108</v>
      </c>
    </row>
    <row r="2" spans="1:12" x14ac:dyDescent="0.2">
      <c r="A2" s="140" t="s">
        <v>1</v>
      </c>
      <c r="D2" s="6"/>
    </row>
    <row r="3" spans="1:12" x14ac:dyDescent="0.2">
      <c r="A3" s="142">
        <v>45566</v>
      </c>
      <c r="E3" s="7"/>
      <c r="F3" s="127"/>
    </row>
    <row r="4" spans="1:12" x14ac:dyDescent="0.2">
      <c r="D4" s="6"/>
      <c r="E4" s="6"/>
      <c r="G4" s="6"/>
    </row>
    <row r="6" spans="1:12" x14ac:dyDescent="0.2">
      <c r="B6" s="2" t="s">
        <v>6</v>
      </c>
    </row>
    <row r="8" spans="1:12" x14ac:dyDescent="0.2">
      <c r="B8" s="130" t="s">
        <v>2</v>
      </c>
      <c r="D8" s="143">
        <v>0.32600000000000001</v>
      </c>
      <c r="E8" s="140" t="s">
        <v>14</v>
      </c>
      <c r="F8" s="144" t="s">
        <v>3</v>
      </c>
      <c r="G8" s="145">
        <f>D8*1.00503</f>
        <v>0.32763978000000005</v>
      </c>
      <c r="H8" s="145" t="s">
        <v>12</v>
      </c>
      <c r="I8" s="140" t="s">
        <v>10</v>
      </c>
    </row>
    <row r="9" spans="1:12" x14ac:dyDescent="0.2">
      <c r="D9" s="146"/>
    </row>
    <row r="10" spans="1:12" x14ac:dyDescent="0.2">
      <c r="A10" s="7"/>
      <c r="B10" s="140" t="s">
        <v>16</v>
      </c>
      <c r="D10" s="143">
        <v>8.8999999999999996E-2</v>
      </c>
      <c r="E10" s="140" t="s">
        <v>14</v>
      </c>
      <c r="F10" s="144" t="s">
        <v>3</v>
      </c>
      <c r="G10" s="145">
        <f>D10*1.00503</f>
        <v>8.9447670000000007E-2</v>
      </c>
      <c r="H10" s="145"/>
      <c r="I10" s="140" t="s">
        <v>11</v>
      </c>
    </row>
    <row r="11" spans="1:12" x14ac:dyDescent="0.2">
      <c r="B11" s="140" t="s">
        <v>17</v>
      </c>
      <c r="D11" s="147">
        <v>4.2300000000000003E-3</v>
      </c>
      <c r="E11" s="140" t="s">
        <v>14</v>
      </c>
      <c r="F11" s="144" t="s">
        <v>3</v>
      </c>
      <c r="G11" s="145">
        <f>D11*1.00503</f>
        <v>4.2512769000000008E-3</v>
      </c>
      <c r="H11" s="145"/>
      <c r="I11" s="140" t="s">
        <v>11</v>
      </c>
    </row>
    <row r="12" spans="1:12" x14ac:dyDescent="0.2">
      <c r="G12" s="151"/>
    </row>
    <row r="13" spans="1:12" x14ac:dyDescent="0.2">
      <c r="G13" s="151"/>
    </row>
    <row r="14" spans="1:12" x14ac:dyDescent="0.2">
      <c r="B14" s="2" t="s">
        <v>5</v>
      </c>
      <c r="G14" s="151"/>
    </row>
    <row r="16" spans="1:12" x14ac:dyDescent="0.2">
      <c r="B16" s="130" t="s">
        <v>2</v>
      </c>
      <c r="D16" s="148">
        <v>0.18129000000000001</v>
      </c>
      <c r="F16" s="144" t="s">
        <v>3</v>
      </c>
      <c r="G16" s="145">
        <f>D16</f>
        <v>0.18129000000000001</v>
      </c>
      <c r="H16" s="145" t="s">
        <v>12</v>
      </c>
      <c r="I16" s="140" t="s">
        <v>10</v>
      </c>
    </row>
    <row r="18" spans="2:13" x14ac:dyDescent="0.2">
      <c r="F18" s="144"/>
      <c r="G18" s="145"/>
      <c r="H18" s="145"/>
    </row>
    <row r="19" spans="2:13" x14ac:dyDescent="0.2">
      <c r="F19" s="144"/>
      <c r="G19" s="145"/>
      <c r="H19" s="145"/>
    </row>
    <row r="20" spans="2:13" x14ac:dyDescent="0.2">
      <c r="B20" s="2" t="s">
        <v>7</v>
      </c>
    </row>
    <row r="21" spans="2:13" x14ac:dyDescent="0.2">
      <c r="M21" s="150"/>
    </row>
    <row r="22" spans="2:13" x14ac:dyDescent="0.2">
      <c r="B22" s="149">
        <v>1.9599999999999999E-2</v>
      </c>
      <c r="C22" s="144" t="s">
        <v>15</v>
      </c>
      <c r="D22" s="150">
        <f>1-B22</f>
        <v>0.98040000000000005</v>
      </c>
    </row>
    <row r="24" spans="2:13" x14ac:dyDescent="0.2">
      <c r="B24" s="2" t="s">
        <v>8</v>
      </c>
    </row>
    <row r="26" spans="2:13" x14ac:dyDescent="0.2">
      <c r="B26" s="149">
        <v>3.5000000000000001E-3</v>
      </c>
      <c r="C26" s="144" t="s">
        <v>15</v>
      </c>
      <c r="D26" s="140">
        <f>1-B26</f>
        <v>0.99650000000000005</v>
      </c>
    </row>
    <row r="28" spans="2:13" x14ac:dyDescent="0.2">
      <c r="B28" s="140" t="s">
        <v>9</v>
      </c>
    </row>
    <row r="30" spans="2:13" x14ac:dyDescent="0.2">
      <c r="B30" s="140" t="s">
        <v>13</v>
      </c>
    </row>
  </sheetData>
  <pageMargins left="0.7" right="0.7" top="0.75" bottom="0.75" header="0.3" footer="0.3"/>
  <pageSetup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A4B8C7-BCB4-4079-AC63-74D1170A6584}">
  <dimension ref="A1:M30"/>
  <sheetViews>
    <sheetView workbookViewId="0">
      <selection activeCell="D11" sqref="D11"/>
    </sheetView>
  </sheetViews>
  <sheetFormatPr defaultRowHeight="12.75" x14ac:dyDescent="0.2"/>
  <cols>
    <col min="1" max="4" width="9.140625" style="140"/>
    <col min="5" max="5" width="10.42578125" style="140" bestFit="1" customWidth="1"/>
    <col min="6" max="6" width="9.140625" style="140"/>
    <col min="7" max="7" width="10.85546875" style="140" customWidth="1"/>
    <col min="8" max="8" width="3.42578125" style="140" customWidth="1"/>
    <col min="9" max="11" width="9.140625" style="140"/>
    <col min="12" max="12" width="12.28515625" style="140" bestFit="1" customWidth="1"/>
    <col min="13" max="13" width="9.28515625" style="140" bestFit="1" customWidth="1"/>
    <col min="14" max="16384" width="9.140625" style="140"/>
  </cols>
  <sheetData>
    <row r="1" spans="1:12" x14ac:dyDescent="0.2">
      <c r="A1" s="140" t="s">
        <v>0</v>
      </c>
      <c r="G1" s="127"/>
      <c r="L1" s="141">
        <f ca="1">NOW()</f>
        <v>45666.382061111108</v>
      </c>
    </row>
    <row r="2" spans="1:12" x14ac:dyDescent="0.2">
      <c r="A2" s="140" t="s">
        <v>1</v>
      </c>
      <c r="D2" s="6"/>
    </row>
    <row r="3" spans="1:12" x14ac:dyDescent="0.2">
      <c r="A3" s="142">
        <v>44743</v>
      </c>
      <c r="E3" s="7"/>
      <c r="F3" s="127"/>
    </row>
    <row r="4" spans="1:12" x14ac:dyDescent="0.2">
      <c r="D4" s="6"/>
      <c r="E4" s="6"/>
      <c r="G4" s="6"/>
    </row>
    <row r="6" spans="1:12" x14ac:dyDescent="0.2">
      <c r="B6" s="2" t="s">
        <v>6</v>
      </c>
    </row>
    <row r="8" spans="1:12" x14ac:dyDescent="0.2">
      <c r="B8" s="130" t="s">
        <v>2</v>
      </c>
      <c r="D8" s="143">
        <v>1.153</v>
      </c>
      <c r="E8" s="140" t="s">
        <v>14</v>
      </c>
      <c r="F8" s="144" t="s">
        <v>3</v>
      </c>
      <c r="G8" s="145">
        <f>D8*1.00503</f>
        <v>1.1587995900000001</v>
      </c>
      <c r="H8" s="145" t="s">
        <v>12</v>
      </c>
      <c r="I8" s="140" t="s">
        <v>10</v>
      </c>
    </row>
    <row r="9" spans="1:12" x14ac:dyDescent="0.2">
      <c r="D9" s="146"/>
    </row>
    <row r="10" spans="1:12" x14ac:dyDescent="0.2">
      <c r="A10" s="7"/>
      <c r="B10" s="140" t="s">
        <v>16</v>
      </c>
      <c r="D10" s="143">
        <v>0.10075000000000001</v>
      </c>
      <c r="E10" s="140" t="s">
        <v>14</v>
      </c>
      <c r="F10" s="144" t="s">
        <v>3</v>
      </c>
      <c r="G10" s="145">
        <f>D10*1.00503</f>
        <v>0.10125677250000001</v>
      </c>
      <c r="H10" s="145"/>
      <c r="I10" s="140" t="s">
        <v>11</v>
      </c>
    </row>
    <row r="11" spans="1:12" x14ac:dyDescent="0.2">
      <c r="B11" s="140" t="s">
        <v>17</v>
      </c>
      <c r="D11" s="147">
        <v>3.6099999999999999E-3</v>
      </c>
      <c r="E11" s="140" t="s">
        <v>14</v>
      </c>
      <c r="F11" s="144" t="s">
        <v>3</v>
      </c>
      <c r="G11" s="145">
        <f>D11*1.00503</f>
        <v>3.6281583000000004E-3</v>
      </c>
      <c r="H11" s="145"/>
      <c r="I11" s="140" t="s">
        <v>11</v>
      </c>
    </row>
    <row r="12" spans="1:12" x14ac:dyDescent="0.2">
      <c r="G12" s="151"/>
    </row>
    <row r="13" spans="1:12" x14ac:dyDescent="0.2">
      <c r="G13" s="151"/>
    </row>
    <row r="14" spans="1:12" x14ac:dyDescent="0.2">
      <c r="B14" s="2" t="s">
        <v>5</v>
      </c>
      <c r="G14" s="151"/>
    </row>
    <row r="16" spans="1:12" x14ac:dyDescent="0.2">
      <c r="B16" s="130" t="s">
        <v>2</v>
      </c>
      <c r="D16" s="148">
        <v>0.64400000000000002</v>
      </c>
      <c r="F16" s="144" t="s">
        <v>3</v>
      </c>
      <c r="G16" s="145">
        <f>D16</f>
        <v>0.64400000000000002</v>
      </c>
      <c r="H16" s="145" t="s">
        <v>12</v>
      </c>
      <c r="I16" s="140" t="s">
        <v>10</v>
      </c>
    </row>
    <row r="18" spans="2:13" x14ac:dyDescent="0.2">
      <c r="F18" s="144"/>
      <c r="G18" s="145"/>
      <c r="H18" s="145"/>
    </row>
    <row r="19" spans="2:13" x14ac:dyDescent="0.2">
      <c r="F19" s="144"/>
      <c r="G19" s="145"/>
      <c r="H19" s="145"/>
    </row>
    <row r="20" spans="2:13" x14ac:dyDescent="0.2">
      <c r="B20" s="2" t="s">
        <v>7</v>
      </c>
    </row>
    <row r="21" spans="2:13" x14ac:dyDescent="0.2">
      <c r="M21" s="150"/>
    </row>
    <row r="22" spans="2:13" x14ac:dyDescent="0.2">
      <c r="B22" s="149">
        <v>2.1299999999999999E-2</v>
      </c>
      <c r="C22" s="144" t="s">
        <v>15</v>
      </c>
      <c r="D22" s="150">
        <f>1-B22</f>
        <v>0.97870000000000001</v>
      </c>
    </row>
    <row r="24" spans="2:13" x14ac:dyDescent="0.2">
      <c r="B24" s="2" t="s">
        <v>8</v>
      </c>
    </row>
    <row r="26" spans="2:13" x14ac:dyDescent="0.2">
      <c r="B26" s="149">
        <v>3.5000000000000001E-3</v>
      </c>
      <c r="C26" s="144" t="s">
        <v>15</v>
      </c>
      <c r="D26" s="140">
        <f>1-B26</f>
        <v>0.99650000000000005</v>
      </c>
    </row>
    <row r="28" spans="2:13" x14ac:dyDescent="0.2">
      <c r="B28" s="140" t="s">
        <v>9</v>
      </c>
    </row>
    <row r="30" spans="2:13" x14ac:dyDescent="0.2">
      <c r="B30" s="140" t="s">
        <v>13</v>
      </c>
    </row>
  </sheetData>
  <pageMargins left="0.7" right="0.7" top="0.75" bottom="0.75" header="0.3" footer="0.3"/>
  <pageSetup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DD541-7B8A-4B65-A0D3-6DF07968F90D}">
  <dimension ref="A1:M30"/>
  <sheetViews>
    <sheetView workbookViewId="0">
      <selection activeCell="D8" sqref="D8"/>
    </sheetView>
  </sheetViews>
  <sheetFormatPr defaultRowHeight="12.75" x14ac:dyDescent="0.2"/>
  <cols>
    <col min="1" max="4" width="9.140625" style="140"/>
    <col min="5" max="5" width="10.42578125" style="140" bestFit="1" customWidth="1"/>
    <col min="6" max="6" width="9.140625" style="140"/>
    <col min="7" max="7" width="10.85546875" style="140" customWidth="1"/>
    <col min="8" max="8" width="3.42578125" style="140" customWidth="1"/>
    <col min="9" max="11" width="9.140625" style="140"/>
    <col min="12" max="12" width="12.28515625" style="140" bestFit="1" customWidth="1"/>
    <col min="13" max="13" width="9.28515625" style="140" bestFit="1" customWidth="1"/>
    <col min="14" max="16384" width="9.140625" style="140"/>
  </cols>
  <sheetData>
    <row r="1" spans="1:12" x14ac:dyDescent="0.2">
      <c r="A1" s="140" t="s">
        <v>0</v>
      </c>
      <c r="G1" s="127"/>
      <c r="L1" s="141">
        <f ca="1">NOW()</f>
        <v>45666.382061111108</v>
      </c>
    </row>
    <row r="2" spans="1:12" x14ac:dyDescent="0.2">
      <c r="A2" s="140" t="s">
        <v>1</v>
      </c>
      <c r="D2" s="6"/>
    </row>
    <row r="3" spans="1:12" x14ac:dyDescent="0.2">
      <c r="A3" s="142">
        <v>44713</v>
      </c>
      <c r="E3" s="7"/>
      <c r="F3" s="127"/>
    </row>
    <row r="4" spans="1:12" x14ac:dyDescent="0.2">
      <c r="D4" s="6"/>
      <c r="E4" s="6"/>
      <c r="G4" s="6"/>
    </row>
    <row r="6" spans="1:12" x14ac:dyDescent="0.2">
      <c r="B6" s="2" t="s">
        <v>6</v>
      </c>
    </row>
    <row r="8" spans="1:12" x14ac:dyDescent="0.2">
      <c r="B8" s="130" t="s">
        <v>2</v>
      </c>
      <c r="D8" s="143">
        <v>0.85</v>
      </c>
      <c r="E8" s="140" t="s">
        <v>14</v>
      </c>
      <c r="F8" s="144" t="s">
        <v>3</v>
      </c>
      <c r="G8" s="145">
        <f>D8*1.00503</f>
        <v>0.85427550000000008</v>
      </c>
      <c r="H8" s="145" t="s">
        <v>12</v>
      </c>
      <c r="I8" s="140" t="s">
        <v>10</v>
      </c>
    </row>
    <row r="9" spans="1:12" x14ac:dyDescent="0.2">
      <c r="D9" s="146"/>
    </row>
    <row r="10" spans="1:12" x14ac:dyDescent="0.2">
      <c r="A10" s="7"/>
      <c r="B10" s="140" t="s">
        <v>16</v>
      </c>
      <c r="D10" s="143">
        <v>0.10075000000000001</v>
      </c>
      <c r="E10" s="140" t="s">
        <v>14</v>
      </c>
      <c r="F10" s="144" t="s">
        <v>3</v>
      </c>
      <c r="G10" s="145">
        <f>D10*1.00503</f>
        <v>0.10125677250000001</v>
      </c>
      <c r="H10" s="145"/>
      <c r="I10" s="140" t="s">
        <v>11</v>
      </c>
    </row>
    <row r="11" spans="1:12" x14ac:dyDescent="0.2">
      <c r="B11" s="140" t="s">
        <v>17</v>
      </c>
      <c r="D11" s="147">
        <v>3.6099999999999999E-3</v>
      </c>
      <c r="E11" s="140" t="s">
        <v>14</v>
      </c>
      <c r="F11" s="144" t="s">
        <v>3</v>
      </c>
      <c r="G11" s="145">
        <f>D11*1.00503</f>
        <v>3.6281583000000004E-3</v>
      </c>
      <c r="H11" s="145"/>
      <c r="I11" s="140" t="s">
        <v>11</v>
      </c>
    </row>
    <row r="12" spans="1:12" x14ac:dyDescent="0.2">
      <c r="G12" s="151"/>
    </row>
    <row r="13" spans="1:12" x14ac:dyDescent="0.2">
      <c r="G13" s="151"/>
    </row>
    <row r="14" spans="1:12" x14ac:dyDescent="0.2">
      <c r="B14" s="2" t="s">
        <v>5</v>
      </c>
      <c r="G14" s="151"/>
    </row>
    <row r="16" spans="1:12" x14ac:dyDescent="0.2">
      <c r="B16" s="130" t="s">
        <v>2</v>
      </c>
      <c r="D16" s="148">
        <v>0.75900000000000001</v>
      </c>
      <c r="F16" s="144" t="s">
        <v>3</v>
      </c>
      <c r="G16" s="145">
        <f>D16</f>
        <v>0.75900000000000001</v>
      </c>
      <c r="H16" s="145" t="s">
        <v>12</v>
      </c>
      <c r="I16" s="140" t="s">
        <v>10</v>
      </c>
    </row>
    <row r="18" spans="2:13" x14ac:dyDescent="0.2">
      <c r="F18" s="144"/>
      <c r="G18" s="145"/>
      <c r="H18" s="145"/>
    </row>
    <row r="19" spans="2:13" x14ac:dyDescent="0.2">
      <c r="F19" s="144"/>
      <c r="G19" s="145"/>
      <c r="H19" s="145"/>
    </row>
    <row r="20" spans="2:13" x14ac:dyDescent="0.2">
      <c r="B20" s="2" t="s">
        <v>7</v>
      </c>
    </row>
    <row r="21" spans="2:13" x14ac:dyDescent="0.2">
      <c r="M21" s="150"/>
    </row>
    <row r="22" spans="2:13" x14ac:dyDescent="0.2">
      <c r="B22" s="149">
        <v>2.1299999999999999E-2</v>
      </c>
      <c r="C22" s="144" t="s">
        <v>15</v>
      </c>
      <c r="D22" s="150">
        <f>1-B22</f>
        <v>0.97870000000000001</v>
      </c>
    </row>
    <row r="24" spans="2:13" x14ac:dyDescent="0.2">
      <c r="B24" s="2" t="s">
        <v>8</v>
      </c>
    </row>
    <row r="26" spans="2:13" x14ac:dyDescent="0.2">
      <c r="B26" s="149">
        <v>3.5000000000000001E-3</v>
      </c>
      <c r="C26" s="144" t="s">
        <v>15</v>
      </c>
      <c r="D26" s="140">
        <f>1-B26</f>
        <v>0.99650000000000005</v>
      </c>
    </row>
    <row r="28" spans="2:13" x14ac:dyDescent="0.2">
      <c r="B28" s="140" t="s">
        <v>9</v>
      </c>
    </row>
    <row r="30" spans="2:13" x14ac:dyDescent="0.2">
      <c r="B30" s="140" t="s">
        <v>13</v>
      </c>
    </row>
  </sheetData>
  <pageMargins left="0.7" right="0.7" top="0.75" bottom="0.75" header="0.3" footer="0.3"/>
  <pageSetup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E04C2F-321D-4579-8238-FBE432257C95}">
  <dimension ref="A1:M30"/>
  <sheetViews>
    <sheetView topLeftCell="A4" workbookViewId="0">
      <selection activeCell="F23" sqref="F23"/>
    </sheetView>
  </sheetViews>
  <sheetFormatPr defaultRowHeight="12.75" x14ac:dyDescent="0.2"/>
  <cols>
    <col min="1" max="4" width="9.140625" style="140"/>
    <col min="5" max="5" width="10.42578125" style="140" bestFit="1" customWidth="1"/>
    <col min="6" max="6" width="9.140625" style="140"/>
    <col min="7" max="7" width="10.85546875" style="140" customWidth="1"/>
    <col min="8" max="8" width="3.42578125" style="140" customWidth="1"/>
    <col min="9" max="11" width="9.140625" style="140"/>
    <col min="12" max="12" width="12.28515625" style="140" bestFit="1" customWidth="1"/>
    <col min="13" max="13" width="9.28515625" style="140" bestFit="1" customWidth="1"/>
    <col min="14" max="16384" width="9.140625" style="140"/>
  </cols>
  <sheetData>
    <row r="1" spans="1:12" x14ac:dyDescent="0.2">
      <c r="A1" s="140" t="s">
        <v>0</v>
      </c>
      <c r="G1" s="127"/>
      <c r="L1" s="141">
        <f ca="1">NOW()</f>
        <v>45666.382061111108</v>
      </c>
    </row>
    <row r="2" spans="1:12" x14ac:dyDescent="0.2">
      <c r="A2" s="140" t="s">
        <v>1</v>
      </c>
      <c r="D2" s="6"/>
    </row>
    <row r="3" spans="1:12" x14ac:dyDescent="0.2">
      <c r="A3" s="142">
        <v>44682</v>
      </c>
      <c r="E3" s="7"/>
      <c r="F3" s="127"/>
    </row>
    <row r="4" spans="1:12" x14ac:dyDescent="0.2">
      <c r="D4" s="6"/>
      <c r="E4" s="6"/>
      <c r="G4" s="6"/>
    </row>
    <row r="6" spans="1:12" x14ac:dyDescent="0.2">
      <c r="B6" s="2" t="s">
        <v>6</v>
      </c>
    </row>
    <row r="8" spans="1:12" x14ac:dyDescent="0.2">
      <c r="B8" s="130" t="s">
        <v>2</v>
      </c>
      <c r="D8" s="143">
        <v>0.82299999999999995</v>
      </c>
      <c r="E8" s="140" t="s">
        <v>14</v>
      </c>
      <c r="F8" s="144" t="s">
        <v>3</v>
      </c>
      <c r="G8" s="145">
        <f>D8*1.00503</f>
        <v>0.82713968999999998</v>
      </c>
      <c r="H8" s="145" t="s">
        <v>12</v>
      </c>
      <c r="I8" s="140" t="s">
        <v>10</v>
      </c>
    </row>
    <row r="9" spans="1:12" x14ac:dyDescent="0.2">
      <c r="D9" s="146"/>
    </row>
    <row r="10" spans="1:12" x14ac:dyDescent="0.2">
      <c r="A10" s="7"/>
      <c r="B10" s="140" t="s">
        <v>16</v>
      </c>
      <c r="D10" s="143">
        <v>0.10075000000000001</v>
      </c>
      <c r="E10" s="140" t="s">
        <v>14</v>
      </c>
      <c r="F10" s="144" t="s">
        <v>3</v>
      </c>
      <c r="G10" s="145">
        <f>D10*1.00503</f>
        <v>0.10125677250000001</v>
      </c>
      <c r="H10" s="145"/>
      <c r="I10" s="140" t="s">
        <v>11</v>
      </c>
    </row>
    <row r="11" spans="1:12" x14ac:dyDescent="0.2">
      <c r="B11" s="140" t="s">
        <v>17</v>
      </c>
      <c r="D11" s="147">
        <v>3.6099999999999999E-3</v>
      </c>
      <c r="E11" s="140" t="s">
        <v>14</v>
      </c>
      <c r="F11" s="144" t="s">
        <v>3</v>
      </c>
      <c r="G11" s="145">
        <f>D11*1.00503</f>
        <v>3.6281583000000004E-3</v>
      </c>
      <c r="H11" s="145"/>
      <c r="I11" s="140" t="s">
        <v>11</v>
      </c>
    </row>
    <row r="12" spans="1:12" x14ac:dyDescent="0.2">
      <c r="G12" s="151"/>
    </row>
    <row r="13" spans="1:12" x14ac:dyDescent="0.2">
      <c r="G13" s="151"/>
    </row>
    <row r="14" spans="1:12" x14ac:dyDescent="0.2">
      <c r="B14" s="2" t="s">
        <v>5</v>
      </c>
      <c r="G14" s="151"/>
    </row>
    <row r="16" spans="1:12" x14ac:dyDescent="0.2">
      <c r="B16" s="130" t="s">
        <v>2</v>
      </c>
      <c r="D16" s="148">
        <v>0.80100000000000005</v>
      </c>
      <c r="F16" s="144" t="s">
        <v>3</v>
      </c>
      <c r="G16" s="145">
        <f>D16</f>
        <v>0.80100000000000005</v>
      </c>
      <c r="H16" s="145" t="s">
        <v>12</v>
      </c>
      <c r="I16" s="140" t="s">
        <v>10</v>
      </c>
    </row>
    <row r="18" spans="2:13" x14ac:dyDescent="0.2">
      <c r="F18" s="144"/>
      <c r="G18" s="145"/>
      <c r="H18" s="145"/>
    </row>
    <row r="19" spans="2:13" x14ac:dyDescent="0.2">
      <c r="F19" s="144"/>
      <c r="G19" s="145"/>
      <c r="H19" s="145"/>
    </row>
    <row r="20" spans="2:13" x14ac:dyDescent="0.2">
      <c r="B20" s="2" t="s">
        <v>7</v>
      </c>
    </row>
    <row r="21" spans="2:13" x14ac:dyDescent="0.2">
      <c r="M21" s="150"/>
    </row>
    <row r="22" spans="2:13" x14ac:dyDescent="0.2">
      <c r="B22" s="149">
        <v>2.1299999999999999E-2</v>
      </c>
      <c r="C22" s="144" t="s">
        <v>15</v>
      </c>
      <c r="D22" s="150">
        <f>1-B22</f>
        <v>0.97870000000000001</v>
      </c>
    </row>
    <row r="24" spans="2:13" x14ac:dyDescent="0.2">
      <c r="B24" s="2" t="s">
        <v>8</v>
      </c>
    </row>
    <row r="26" spans="2:13" x14ac:dyDescent="0.2">
      <c r="B26" s="149">
        <v>3.5000000000000001E-3</v>
      </c>
      <c r="C26" s="144" t="s">
        <v>15</v>
      </c>
      <c r="D26" s="140">
        <f>1-B26</f>
        <v>0.99650000000000005</v>
      </c>
    </row>
    <row r="28" spans="2:13" x14ac:dyDescent="0.2">
      <c r="B28" s="140" t="s">
        <v>9</v>
      </c>
    </row>
    <row r="30" spans="2:13" x14ac:dyDescent="0.2">
      <c r="B30" s="140" t="s">
        <v>13</v>
      </c>
    </row>
  </sheetData>
  <pageMargins left="0.7" right="0.7" top="0.75" bottom="0.75" header="0.3" footer="0.3"/>
  <pageSetup orientation="portrait" r:id="rId1"/>
  <customProperties>
    <customPr name="EpmWorksheetKeyString_GUID" r:id="rId2"/>
  </customProperties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BB1159-6051-4491-8474-A682B50B52DA}">
  <dimension ref="A1:M30"/>
  <sheetViews>
    <sheetView workbookViewId="0">
      <selection activeCell="D12" sqref="D12"/>
    </sheetView>
  </sheetViews>
  <sheetFormatPr defaultRowHeight="12.75" x14ac:dyDescent="0.2"/>
  <cols>
    <col min="1" max="4" width="9.140625" style="140"/>
    <col min="5" max="5" width="10.42578125" style="140" bestFit="1" customWidth="1"/>
    <col min="6" max="6" width="9.140625" style="140"/>
    <col min="7" max="7" width="10.85546875" style="140" customWidth="1"/>
    <col min="8" max="8" width="3.42578125" style="140" customWidth="1"/>
    <col min="9" max="11" width="9.140625" style="140"/>
    <col min="12" max="12" width="12.28515625" style="140" bestFit="1" customWidth="1"/>
    <col min="13" max="13" width="9.28515625" style="140" bestFit="1" customWidth="1"/>
    <col min="14" max="16384" width="9.140625" style="140"/>
  </cols>
  <sheetData>
    <row r="1" spans="1:12" x14ac:dyDescent="0.2">
      <c r="A1" s="140" t="s">
        <v>0</v>
      </c>
      <c r="G1" s="127"/>
      <c r="L1" s="141">
        <f ca="1">NOW()</f>
        <v>45666.382061111108</v>
      </c>
    </row>
    <row r="2" spans="1:12" x14ac:dyDescent="0.2">
      <c r="A2" s="140" t="s">
        <v>1</v>
      </c>
      <c r="D2" s="6"/>
    </row>
    <row r="3" spans="1:12" x14ac:dyDescent="0.2">
      <c r="A3" s="142">
        <v>44652</v>
      </c>
      <c r="E3" s="7"/>
      <c r="F3" s="127"/>
    </row>
    <row r="4" spans="1:12" x14ac:dyDescent="0.2">
      <c r="D4" s="6"/>
      <c r="E4" s="6"/>
      <c r="G4" s="6"/>
    </row>
    <row r="6" spans="1:12" x14ac:dyDescent="0.2">
      <c r="B6" s="2" t="s">
        <v>6</v>
      </c>
    </row>
    <row r="8" spans="1:12" x14ac:dyDescent="0.2">
      <c r="B8" s="130" t="s">
        <v>2</v>
      </c>
      <c r="D8" s="143">
        <v>0.65800000000000003</v>
      </c>
      <c r="E8" s="140" t="s">
        <v>14</v>
      </c>
      <c r="F8" s="144" t="s">
        <v>3</v>
      </c>
      <c r="G8" s="145">
        <f>D8*1.00503</f>
        <v>0.66130974000000009</v>
      </c>
      <c r="H8" s="145" t="s">
        <v>12</v>
      </c>
      <c r="I8" s="140" t="s">
        <v>10</v>
      </c>
    </row>
    <row r="9" spans="1:12" x14ac:dyDescent="0.2">
      <c r="D9" s="146"/>
    </row>
    <row r="10" spans="1:12" x14ac:dyDescent="0.2">
      <c r="A10" s="7"/>
      <c r="B10" s="140" t="s">
        <v>16</v>
      </c>
      <c r="D10" s="143">
        <v>0.10075000000000001</v>
      </c>
      <c r="E10" s="140" t="s">
        <v>14</v>
      </c>
      <c r="F10" s="144" t="s">
        <v>3</v>
      </c>
      <c r="G10" s="145">
        <f>D10*1.00503</f>
        <v>0.10125677250000001</v>
      </c>
      <c r="H10" s="145"/>
      <c r="I10" s="140" t="s">
        <v>11</v>
      </c>
    </row>
    <row r="11" spans="1:12" x14ac:dyDescent="0.2">
      <c r="B11" s="140" t="s">
        <v>17</v>
      </c>
      <c r="D11" s="147">
        <v>3.6099999999999999E-3</v>
      </c>
      <c r="E11" s="140" t="s">
        <v>14</v>
      </c>
      <c r="F11" s="144" t="s">
        <v>3</v>
      </c>
      <c r="G11" s="145">
        <f>D11*1.00503</f>
        <v>3.6281583000000004E-3</v>
      </c>
      <c r="H11" s="145"/>
      <c r="I11" s="140" t="s">
        <v>11</v>
      </c>
    </row>
    <row r="12" spans="1:12" x14ac:dyDescent="0.2">
      <c r="G12" s="151"/>
    </row>
    <row r="13" spans="1:12" x14ac:dyDescent="0.2">
      <c r="G13" s="151"/>
    </row>
    <row r="14" spans="1:12" x14ac:dyDescent="0.2">
      <c r="B14" s="2" t="s">
        <v>5</v>
      </c>
      <c r="G14" s="151"/>
    </row>
    <row r="16" spans="1:12" x14ac:dyDescent="0.2">
      <c r="B16" s="130" t="s">
        <v>2</v>
      </c>
      <c r="D16" s="148">
        <v>0.63300000000000001</v>
      </c>
      <c r="F16" s="144" t="s">
        <v>3</v>
      </c>
      <c r="G16" s="145">
        <f>D16</f>
        <v>0.63300000000000001</v>
      </c>
      <c r="H16" s="145" t="s">
        <v>12</v>
      </c>
      <c r="I16" s="140" t="s">
        <v>10</v>
      </c>
    </row>
    <row r="18" spans="2:13" x14ac:dyDescent="0.2">
      <c r="F18" s="144"/>
      <c r="G18" s="145"/>
      <c r="H18" s="145"/>
    </row>
    <row r="19" spans="2:13" x14ac:dyDescent="0.2">
      <c r="F19" s="144"/>
      <c r="G19" s="145"/>
      <c r="H19" s="145"/>
    </row>
    <row r="20" spans="2:13" x14ac:dyDescent="0.2">
      <c r="B20" s="2" t="s">
        <v>7</v>
      </c>
    </row>
    <row r="21" spans="2:13" x14ac:dyDescent="0.2">
      <c r="M21" s="150"/>
    </row>
    <row r="22" spans="2:13" x14ac:dyDescent="0.2">
      <c r="B22" s="149">
        <v>2.1299999999999999E-2</v>
      </c>
      <c r="C22" s="144" t="s">
        <v>15</v>
      </c>
      <c r="D22" s="150">
        <f>1-B22</f>
        <v>0.97870000000000001</v>
      </c>
    </row>
    <row r="24" spans="2:13" x14ac:dyDescent="0.2">
      <c r="B24" s="2" t="s">
        <v>8</v>
      </c>
    </row>
    <row r="26" spans="2:13" x14ac:dyDescent="0.2">
      <c r="B26" s="149">
        <v>3.5000000000000001E-3</v>
      </c>
      <c r="C26" s="144" t="s">
        <v>15</v>
      </c>
      <c r="D26" s="140">
        <f>1-B26</f>
        <v>0.99650000000000005</v>
      </c>
    </row>
    <row r="28" spans="2:13" x14ac:dyDescent="0.2">
      <c r="B28" s="140" t="s">
        <v>9</v>
      </c>
    </row>
    <row r="30" spans="2:13" x14ac:dyDescent="0.2">
      <c r="B30" s="140" t="s">
        <v>13</v>
      </c>
    </row>
  </sheetData>
  <pageMargins left="0.7" right="0.7" top="0.75" bottom="0.75" header="0.3" footer="0.3"/>
  <pageSetup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DB42E4-BEC4-450E-BFA8-59FFDF6CB670}">
  <dimension ref="A1:M30"/>
  <sheetViews>
    <sheetView workbookViewId="0">
      <selection activeCell="S23" sqref="S23"/>
    </sheetView>
  </sheetViews>
  <sheetFormatPr defaultRowHeight="12.75" x14ac:dyDescent="0.2"/>
  <cols>
    <col min="1" max="4" width="9.140625" style="140"/>
    <col min="5" max="5" width="10.42578125" style="140" bestFit="1" customWidth="1"/>
    <col min="6" max="6" width="9.140625" style="140"/>
    <col min="7" max="7" width="10.85546875" style="140" customWidth="1"/>
    <col min="8" max="8" width="3.42578125" style="140" customWidth="1"/>
    <col min="9" max="11" width="9.140625" style="140"/>
    <col min="12" max="12" width="12.28515625" style="140" bestFit="1" customWidth="1"/>
    <col min="13" max="13" width="9.28515625" style="140" bestFit="1" customWidth="1"/>
    <col min="14" max="16384" width="9.140625" style="140"/>
  </cols>
  <sheetData>
    <row r="1" spans="1:12" x14ac:dyDescent="0.2">
      <c r="A1" s="140" t="s">
        <v>0</v>
      </c>
      <c r="G1" s="127"/>
      <c r="L1" s="141">
        <f ca="1">NOW()</f>
        <v>45666.382061111108</v>
      </c>
    </row>
    <row r="2" spans="1:12" x14ac:dyDescent="0.2">
      <c r="A2" s="140" t="s">
        <v>1</v>
      </c>
      <c r="D2" s="6"/>
    </row>
    <row r="3" spans="1:12" x14ac:dyDescent="0.2">
      <c r="A3" s="142">
        <v>44621</v>
      </c>
      <c r="E3" s="7"/>
      <c r="F3" s="127"/>
    </row>
    <row r="4" spans="1:12" x14ac:dyDescent="0.2">
      <c r="D4" s="6"/>
      <c r="E4" s="6"/>
      <c r="G4" s="6"/>
    </row>
    <row r="6" spans="1:12" x14ac:dyDescent="0.2">
      <c r="B6" s="2" t="s">
        <v>6</v>
      </c>
    </row>
    <row r="8" spans="1:12" x14ac:dyDescent="0.2">
      <c r="B8" s="130" t="s">
        <v>2</v>
      </c>
      <c r="D8" s="143">
        <v>0.52700000000000002</v>
      </c>
      <c r="E8" s="140" t="s">
        <v>14</v>
      </c>
      <c r="F8" s="144" t="s">
        <v>3</v>
      </c>
      <c r="G8" s="145">
        <f>D8*1.00503</f>
        <v>0.52965081000000003</v>
      </c>
      <c r="H8" s="145" t="s">
        <v>12</v>
      </c>
      <c r="I8" s="140" t="s">
        <v>10</v>
      </c>
    </row>
    <row r="9" spans="1:12" x14ac:dyDescent="0.2">
      <c r="D9" s="146"/>
    </row>
    <row r="10" spans="1:12" x14ac:dyDescent="0.2">
      <c r="A10" s="7"/>
      <c r="B10" s="140" t="s">
        <v>16</v>
      </c>
      <c r="D10" s="143">
        <v>0.10075000000000001</v>
      </c>
      <c r="E10" s="140" t="s">
        <v>14</v>
      </c>
      <c r="F10" s="144" t="s">
        <v>3</v>
      </c>
      <c r="G10" s="145">
        <f>D10*1.00503</f>
        <v>0.10125677250000001</v>
      </c>
      <c r="H10" s="145"/>
      <c r="I10" s="140" t="s">
        <v>11</v>
      </c>
    </row>
    <row r="11" spans="1:12" x14ac:dyDescent="0.2">
      <c r="B11" s="140" t="s">
        <v>17</v>
      </c>
      <c r="D11" s="147">
        <v>3.81E-3</v>
      </c>
      <c r="E11" s="140" t="s">
        <v>14</v>
      </c>
      <c r="F11" s="144" t="s">
        <v>3</v>
      </c>
      <c r="G11" s="145">
        <f>D11*1.00503</f>
        <v>3.8291643000000005E-3</v>
      </c>
      <c r="H11" s="145"/>
      <c r="I11" s="140" t="s">
        <v>11</v>
      </c>
    </row>
    <row r="12" spans="1:12" x14ac:dyDescent="0.2">
      <c r="G12" s="151"/>
    </row>
    <row r="13" spans="1:12" x14ac:dyDescent="0.2">
      <c r="G13" s="151"/>
    </row>
    <row r="14" spans="1:12" x14ac:dyDescent="0.2">
      <c r="B14" s="2" t="s">
        <v>5</v>
      </c>
      <c r="G14" s="151"/>
    </row>
    <row r="16" spans="1:12" x14ac:dyDescent="0.2">
      <c r="B16" s="130" t="s">
        <v>2</v>
      </c>
      <c r="D16" s="148">
        <v>0.46700000000000003</v>
      </c>
      <c r="F16" s="144" t="s">
        <v>3</v>
      </c>
      <c r="G16" s="145">
        <f>D16</f>
        <v>0.46700000000000003</v>
      </c>
      <c r="H16" s="145" t="s">
        <v>12</v>
      </c>
      <c r="I16" s="140" t="s">
        <v>10</v>
      </c>
    </row>
    <row r="18" spans="2:13" x14ac:dyDescent="0.2">
      <c r="F18" s="144"/>
      <c r="G18" s="145"/>
      <c r="H18" s="145"/>
    </row>
    <row r="19" spans="2:13" x14ac:dyDescent="0.2">
      <c r="F19" s="144"/>
      <c r="G19" s="145"/>
      <c r="H19" s="145"/>
    </row>
    <row r="20" spans="2:13" x14ac:dyDescent="0.2">
      <c r="B20" s="2" t="s">
        <v>7</v>
      </c>
    </row>
    <row r="21" spans="2:13" x14ac:dyDescent="0.2">
      <c r="M21" s="150"/>
    </row>
    <row r="22" spans="2:13" x14ac:dyDescent="0.2">
      <c r="B22" s="149">
        <v>2.3300000000000001E-2</v>
      </c>
      <c r="C22" s="144" t="s">
        <v>15</v>
      </c>
      <c r="D22" s="150">
        <f>1-B22</f>
        <v>0.97670000000000001</v>
      </c>
    </row>
    <row r="24" spans="2:13" x14ac:dyDescent="0.2">
      <c r="B24" s="2" t="s">
        <v>8</v>
      </c>
    </row>
    <row r="26" spans="2:13" x14ac:dyDescent="0.2">
      <c r="B26" s="149">
        <v>3.5000000000000001E-3</v>
      </c>
      <c r="C26" s="144" t="s">
        <v>15</v>
      </c>
      <c r="D26" s="140">
        <f>1-B26</f>
        <v>0.99650000000000005</v>
      </c>
    </row>
    <row r="28" spans="2:13" x14ac:dyDescent="0.2">
      <c r="B28" s="140" t="s">
        <v>9</v>
      </c>
    </row>
    <row r="30" spans="2:13" x14ac:dyDescent="0.2">
      <c r="B30" s="140" t="s">
        <v>13</v>
      </c>
    </row>
  </sheetData>
  <pageMargins left="0.7" right="0.7" top="0.75" bottom="0.75" header="0.3" footer="0.3"/>
  <pageSetup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2CE605-B2E6-4E51-8BF3-60132AF782CE}">
  <dimension ref="A1:M30"/>
  <sheetViews>
    <sheetView workbookViewId="0">
      <selection activeCell="D17" sqref="D17"/>
    </sheetView>
  </sheetViews>
  <sheetFormatPr defaultRowHeight="12.75" x14ac:dyDescent="0.2"/>
  <cols>
    <col min="1" max="4" width="9.140625" style="140"/>
    <col min="5" max="5" width="10.42578125" style="140" bestFit="1" customWidth="1"/>
    <col min="6" max="6" width="9.140625" style="140"/>
    <col min="7" max="7" width="10.85546875" style="140" customWidth="1"/>
    <col min="8" max="8" width="3.42578125" style="140" customWidth="1"/>
    <col min="9" max="11" width="9.140625" style="140"/>
    <col min="12" max="12" width="12.28515625" style="140" bestFit="1" customWidth="1"/>
    <col min="13" max="13" width="9.28515625" style="140" bestFit="1" customWidth="1"/>
    <col min="14" max="16384" width="9.140625" style="140"/>
  </cols>
  <sheetData>
    <row r="1" spans="1:12" x14ac:dyDescent="0.2">
      <c r="A1" s="140" t="s">
        <v>0</v>
      </c>
      <c r="G1" s="127"/>
      <c r="L1" s="141">
        <f ca="1">NOW()</f>
        <v>45666.382061111108</v>
      </c>
    </row>
    <row r="2" spans="1:12" x14ac:dyDescent="0.2">
      <c r="A2" s="140" t="s">
        <v>1</v>
      </c>
      <c r="D2" s="6"/>
    </row>
    <row r="3" spans="1:12" x14ac:dyDescent="0.2">
      <c r="A3" s="142">
        <v>44593</v>
      </c>
      <c r="E3" s="7"/>
      <c r="F3" s="127"/>
    </row>
    <row r="4" spans="1:12" x14ac:dyDescent="0.2">
      <c r="D4" s="6"/>
      <c r="E4" s="6"/>
      <c r="G4" s="6"/>
    </row>
    <row r="6" spans="1:12" x14ac:dyDescent="0.2">
      <c r="B6" s="2" t="s">
        <v>6</v>
      </c>
    </row>
    <row r="8" spans="1:12" x14ac:dyDescent="0.2">
      <c r="B8" s="130" t="s">
        <v>2</v>
      </c>
      <c r="D8" s="143">
        <v>0.48899999999999999</v>
      </c>
      <c r="E8" s="140" t="s">
        <v>14</v>
      </c>
      <c r="F8" s="144" t="s">
        <v>3</v>
      </c>
      <c r="G8" s="145">
        <f>D8*1.00503</f>
        <v>0.49145967000000002</v>
      </c>
      <c r="H8" s="145" t="s">
        <v>12</v>
      </c>
      <c r="I8" s="140" t="s">
        <v>10</v>
      </c>
    </row>
    <row r="9" spans="1:12" x14ac:dyDescent="0.2">
      <c r="D9" s="146"/>
    </row>
    <row r="10" spans="1:12" x14ac:dyDescent="0.2">
      <c r="A10" s="7"/>
      <c r="B10" s="140" t="s">
        <v>16</v>
      </c>
      <c r="D10" s="143">
        <v>0.10075000000000001</v>
      </c>
      <c r="E10" s="140" t="s">
        <v>14</v>
      </c>
      <c r="F10" s="144" t="s">
        <v>3</v>
      </c>
      <c r="G10" s="145">
        <f>D10*1.00503</f>
        <v>0.10125677250000001</v>
      </c>
      <c r="H10" s="145"/>
      <c r="I10" s="140" t="s">
        <v>11</v>
      </c>
    </row>
    <row r="11" spans="1:12" x14ac:dyDescent="0.2">
      <c r="B11" s="140" t="s">
        <v>17</v>
      </c>
      <c r="D11" s="147">
        <v>3.81E-3</v>
      </c>
      <c r="E11" s="140" t="s">
        <v>14</v>
      </c>
      <c r="F11" s="144" t="s">
        <v>3</v>
      </c>
      <c r="G11" s="145">
        <f>D11*1.00503</f>
        <v>3.8291643000000005E-3</v>
      </c>
      <c r="H11" s="145"/>
      <c r="I11" s="140" t="s">
        <v>11</v>
      </c>
    </row>
    <row r="12" spans="1:12" x14ac:dyDescent="0.2">
      <c r="G12" s="151"/>
    </row>
    <row r="13" spans="1:12" x14ac:dyDescent="0.2">
      <c r="G13" s="151"/>
    </row>
    <row r="14" spans="1:12" x14ac:dyDescent="0.2">
      <c r="B14" s="2" t="s">
        <v>5</v>
      </c>
      <c r="G14" s="151"/>
    </row>
    <row r="16" spans="1:12" x14ac:dyDescent="0.2">
      <c r="B16" s="130" t="s">
        <v>2</v>
      </c>
      <c r="D16" s="148">
        <v>0.42099999999999999</v>
      </c>
      <c r="F16" s="144" t="s">
        <v>3</v>
      </c>
      <c r="G16" s="145">
        <f>D16</f>
        <v>0.42099999999999999</v>
      </c>
      <c r="H16" s="145" t="s">
        <v>12</v>
      </c>
      <c r="I16" s="140" t="s">
        <v>10</v>
      </c>
    </row>
    <row r="18" spans="2:13" x14ac:dyDescent="0.2">
      <c r="F18" s="144"/>
      <c r="G18" s="145"/>
      <c r="H18" s="145"/>
    </row>
    <row r="19" spans="2:13" x14ac:dyDescent="0.2">
      <c r="F19" s="144"/>
      <c r="G19" s="145"/>
      <c r="H19" s="145"/>
    </row>
    <row r="20" spans="2:13" x14ac:dyDescent="0.2">
      <c r="B20" s="2" t="s">
        <v>7</v>
      </c>
    </row>
    <row r="21" spans="2:13" x14ac:dyDescent="0.2">
      <c r="M21" s="150"/>
    </row>
    <row r="22" spans="2:13" x14ac:dyDescent="0.2">
      <c r="B22" s="149">
        <v>2.3300000000000001E-2</v>
      </c>
      <c r="C22" s="144" t="s">
        <v>15</v>
      </c>
      <c r="D22" s="150">
        <f>1-B22</f>
        <v>0.97670000000000001</v>
      </c>
    </row>
    <row r="24" spans="2:13" x14ac:dyDescent="0.2">
      <c r="B24" s="2" t="s">
        <v>8</v>
      </c>
    </row>
    <row r="26" spans="2:13" x14ac:dyDescent="0.2">
      <c r="B26" s="149">
        <v>3.5000000000000001E-3</v>
      </c>
      <c r="C26" s="144" t="s">
        <v>15</v>
      </c>
      <c r="D26" s="140">
        <f>1-B26</f>
        <v>0.99650000000000005</v>
      </c>
    </row>
    <row r="28" spans="2:13" x14ac:dyDescent="0.2">
      <c r="B28" s="140" t="s">
        <v>9</v>
      </c>
    </row>
    <row r="30" spans="2:13" x14ac:dyDescent="0.2">
      <c r="B30" s="140" t="s">
        <v>13</v>
      </c>
    </row>
  </sheetData>
  <pageMargins left="0.7" right="0.7" top="0.75" bottom="0.75" header="0.3" footer="0.3"/>
  <pageSetup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2D472D-88FF-4A96-93D3-F0C1A97C7A1B}">
  <dimension ref="A1:M30"/>
  <sheetViews>
    <sheetView workbookViewId="0">
      <selection activeCell="J12" sqref="J12"/>
    </sheetView>
  </sheetViews>
  <sheetFormatPr defaultRowHeight="12.75" x14ac:dyDescent="0.2"/>
  <cols>
    <col min="1" max="4" width="9.140625" style="140"/>
    <col min="5" max="5" width="10.42578125" style="140" bestFit="1" customWidth="1"/>
    <col min="6" max="6" width="9.140625" style="140"/>
    <col min="7" max="7" width="10.85546875" style="140" customWidth="1"/>
    <col min="8" max="8" width="3.42578125" style="140" customWidth="1"/>
    <col min="9" max="11" width="9.140625" style="140"/>
    <col min="12" max="12" width="12.28515625" style="140" bestFit="1" customWidth="1"/>
    <col min="13" max="13" width="9.28515625" style="140" bestFit="1" customWidth="1"/>
    <col min="14" max="16384" width="9.140625" style="140"/>
  </cols>
  <sheetData>
    <row r="1" spans="1:12" x14ac:dyDescent="0.2">
      <c r="A1" s="140" t="s">
        <v>0</v>
      </c>
      <c r="G1" s="127"/>
      <c r="L1" s="141">
        <f ca="1">NOW()</f>
        <v>45666.382061111108</v>
      </c>
    </row>
    <row r="2" spans="1:12" x14ac:dyDescent="0.2">
      <c r="A2" s="140" t="s">
        <v>1</v>
      </c>
      <c r="D2" s="6"/>
    </row>
    <row r="3" spans="1:12" x14ac:dyDescent="0.2">
      <c r="A3" s="142">
        <v>44562</v>
      </c>
      <c r="E3" s="7"/>
      <c r="F3" s="127"/>
    </row>
    <row r="4" spans="1:12" x14ac:dyDescent="0.2">
      <c r="D4" s="6"/>
      <c r="E4" s="6"/>
      <c r="G4" s="6"/>
    </row>
    <row r="6" spans="1:12" x14ac:dyDescent="0.2">
      <c r="B6" s="2" t="s">
        <v>6</v>
      </c>
    </row>
    <row r="8" spans="1:12" x14ac:dyDescent="0.2">
      <c r="B8" s="130" t="s">
        <v>2</v>
      </c>
      <c r="D8" s="143">
        <v>0.46300000000000002</v>
      </c>
      <c r="E8" s="140" t="s">
        <v>14</v>
      </c>
      <c r="F8" s="144" t="s">
        <v>3</v>
      </c>
      <c r="G8" s="145">
        <f>D8*1.00503</f>
        <v>0.46532889000000005</v>
      </c>
      <c r="H8" s="145" t="s">
        <v>12</v>
      </c>
      <c r="I8" s="140" t="s">
        <v>10</v>
      </c>
    </row>
    <row r="9" spans="1:12" x14ac:dyDescent="0.2">
      <c r="D9" s="146"/>
    </row>
    <row r="10" spans="1:12" x14ac:dyDescent="0.2">
      <c r="A10" s="7"/>
      <c r="B10" s="140" t="s">
        <v>16</v>
      </c>
      <c r="D10" s="143">
        <v>0.10075000000000001</v>
      </c>
      <c r="E10" s="140" t="s">
        <v>14</v>
      </c>
      <c r="F10" s="144" t="s">
        <v>3</v>
      </c>
      <c r="G10" s="145">
        <f>D10*1.00503</f>
        <v>0.10125677250000001</v>
      </c>
      <c r="H10" s="145"/>
      <c r="I10" s="140" t="s">
        <v>11</v>
      </c>
    </row>
    <row r="11" spans="1:12" x14ac:dyDescent="0.2">
      <c r="B11" s="140" t="s">
        <v>17</v>
      </c>
      <c r="D11" s="147">
        <v>3.81E-3</v>
      </c>
      <c r="E11" s="140" t="s">
        <v>14</v>
      </c>
      <c r="F11" s="144" t="s">
        <v>3</v>
      </c>
      <c r="G11" s="145">
        <f>D11*1.00503</f>
        <v>3.8291643000000005E-3</v>
      </c>
      <c r="H11" s="145"/>
      <c r="I11" s="140" t="s">
        <v>11</v>
      </c>
    </row>
    <row r="12" spans="1:12" x14ac:dyDescent="0.2">
      <c r="G12" s="151"/>
    </row>
    <row r="13" spans="1:12" x14ac:dyDescent="0.2">
      <c r="G13" s="151"/>
    </row>
    <row r="14" spans="1:12" x14ac:dyDescent="0.2">
      <c r="B14" s="2" t="s">
        <v>5</v>
      </c>
      <c r="G14" s="151"/>
    </row>
    <row r="16" spans="1:12" x14ac:dyDescent="0.2">
      <c r="B16" s="130" t="s">
        <v>2</v>
      </c>
      <c r="D16" s="148">
        <v>0.41</v>
      </c>
      <c r="F16" s="144" t="s">
        <v>3</v>
      </c>
      <c r="G16" s="145">
        <f>D16</f>
        <v>0.41</v>
      </c>
      <c r="H16" s="145" t="s">
        <v>12</v>
      </c>
      <c r="I16" s="140" t="s">
        <v>10</v>
      </c>
    </row>
    <row r="18" spans="2:13" x14ac:dyDescent="0.2">
      <c r="F18" s="144"/>
      <c r="G18" s="145"/>
      <c r="H18" s="145"/>
    </row>
    <row r="19" spans="2:13" x14ac:dyDescent="0.2">
      <c r="F19" s="144"/>
      <c r="G19" s="145"/>
      <c r="H19" s="145"/>
    </row>
    <row r="20" spans="2:13" x14ac:dyDescent="0.2">
      <c r="B20" s="2" t="s">
        <v>7</v>
      </c>
    </row>
    <row r="21" spans="2:13" x14ac:dyDescent="0.2">
      <c r="M21" s="150"/>
    </row>
    <row r="22" spans="2:13" x14ac:dyDescent="0.2">
      <c r="B22" s="149">
        <v>2.3300000000000001E-2</v>
      </c>
      <c r="C22" s="144" t="s">
        <v>15</v>
      </c>
      <c r="D22" s="150">
        <f>1-B22</f>
        <v>0.97670000000000001</v>
      </c>
    </row>
    <row r="24" spans="2:13" x14ac:dyDescent="0.2">
      <c r="B24" s="2" t="s">
        <v>8</v>
      </c>
    </row>
    <row r="26" spans="2:13" x14ac:dyDescent="0.2">
      <c r="B26" s="149">
        <v>3.5000000000000001E-3</v>
      </c>
      <c r="C26" s="144" t="s">
        <v>15</v>
      </c>
      <c r="D26" s="140">
        <f>1-B26</f>
        <v>0.99650000000000005</v>
      </c>
    </row>
    <row r="28" spans="2:13" x14ac:dyDescent="0.2">
      <c r="B28" s="140" t="s">
        <v>9</v>
      </c>
    </row>
    <row r="30" spans="2:13" x14ac:dyDescent="0.2">
      <c r="B30" s="140" t="s">
        <v>13</v>
      </c>
    </row>
  </sheetData>
  <pageMargins left="0.7" right="0.7" top="0.75" bottom="0.75" header="0.3" footer="0.3"/>
  <pageSetup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2CC49B-7E29-4200-BDA2-84A023D4630E}">
  <dimension ref="A1:M30"/>
  <sheetViews>
    <sheetView workbookViewId="0">
      <selection activeCell="F16" sqref="F16"/>
    </sheetView>
  </sheetViews>
  <sheetFormatPr defaultRowHeight="12.75" x14ac:dyDescent="0.2"/>
  <cols>
    <col min="1" max="4" width="9.140625" style="140"/>
    <col min="5" max="5" width="10.42578125" style="140" bestFit="1" customWidth="1"/>
    <col min="6" max="6" width="9.140625" style="140"/>
    <col min="7" max="7" width="10.85546875" style="140" customWidth="1"/>
    <col min="8" max="8" width="3.42578125" style="140" customWidth="1"/>
    <col min="9" max="11" width="9.140625" style="140"/>
    <col min="12" max="12" width="12.28515625" style="140" bestFit="1" customWidth="1"/>
    <col min="13" max="13" width="9.28515625" style="140" bestFit="1" customWidth="1"/>
    <col min="14" max="16384" width="9.140625" style="140"/>
  </cols>
  <sheetData>
    <row r="1" spans="1:12" x14ac:dyDescent="0.2">
      <c r="A1" s="140" t="s">
        <v>0</v>
      </c>
      <c r="G1" s="127"/>
      <c r="L1" s="141">
        <f ca="1">NOW()</f>
        <v>45666.382061111108</v>
      </c>
    </row>
    <row r="2" spans="1:12" x14ac:dyDescent="0.2">
      <c r="A2" s="140" t="s">
        <v>1</v>
      </c>
      <c r="D2" s="6"/>
    </row>
    <row r="3" spans="1:12" x14ac:dyDescent="0.2">
      <c r="A3" s="142">
        <v>44531</v>
      </c>
      <c r="E3" s="7"/>
      <c r="F3" s="127"/>
    </row>
    <row r="4" spans="1:12" x14ac:dyDescent="0.2">
      <c r="D4" s="6"/>
      <c r="E4" s="6"/>
      <c r="G4" s="6"/>
    </row>
    <row r="6" spans="1:12" x14ac:dyDescent="0.2">
      <c r="B6" s="2" t="s">
        <v>6</v>
      </c>
    </row>
    <row r="8" spans="1:12" x14ac:dyDescent="0.2">
      <c r="B8" s="130" t="s">
        <v>2</v>
      </c>
      <c r="D8" s="143">
        <v>0.377</v>
      </c>
      <c r="E8" s="140" t="s">
        <v>14</v>
      </c>
      <c r="F8" s="144" t="s">
        <v>3</v>
      </c>
      <c r="G8" s="145">
        <f>D8*1.00503</f>
        <v>0.37889631000000001</v>
      </c>
      <c r="H8" s="145" t="s">
        <v>12</v>
      </c>
      <c r="I8" s="140" t="s">
        <v>10</v>
      </c>
    </row>
    <row r="9" spans="1:12" x14ac:dyDescent="0.2">
      <c r="D9" s="146"/>
    </row>
    <row r="10" spans="1:12" x14ac:dyDescent="0.2">
      <c r="A10" s="7"/>
      <c r="B10" s="140" t="s">
        <v>16</v>
      </c>
      <c r="D10" s="143">
        <v>0.10075000000000001</v>
      </c>
      <c r="E10" s="140" t="s">
        <v>14</v>
      </c>
      <c r="F10" s="144" t="s">
        <v>3</v>
      </c>
      <c r="G10" s="145">
        <f>D10*1.00503</f>
        <v>0.10125677250000001</v>
      </c>
      <c r="H10" s="145"/>
      <c r="I10" s="140" t="s">
        <v>11</v>
      </c>
    </row>
    <row r="11" spans="1:12" x14ac:dyDescent="0.2">
      <c r="B11" s="140" t="s">
        <v>17</v>
      </c>
      <c r="D11" s="147">
        <v>3.81E-3</v>
      </c>
      <c r="E11" s="140" t="s">
        <v>14</v>
      </c>
      <c r="F11" s="144" t="s">
        <v>3</v>
      </c>
      <c r="G11" s="145">
        <f>D11*1.00503</f>
        <v>3.8291643000000005E-3</v>
      </c>
      <c r="H11" s="145"/>
      <c r="I11" s="140" t="s">
        <v>11</v>
      </c>
    </row>
    <row r="12" spans="1:12" x14ac:dyDescent="0.2">
      <c r="G12" s="151"/>
    </row>
    <row r="13" spans="1:12" x14ac:dyDescent="0.2">
      <c r="G13" s="151"/>
    </row>
    <row r="14" spans="1:12" x14ac:dyDescent="0.2">
      <c r="B14" s="2" t="s">
        <v>5</v>
      </c>
      <c r="G14" s="151"/>
    </row>
    <row r="16" spans="1:12" x14ac:dyDescent="0.2">
      <c r="B16" s="130" t="s">
        <v>2</v>
      </c>
      <c r="D16" s="148">
        <v>0.35899999999999999</v>
      </c>
      <c r="F16" s="144" t="s">
        <v>3</v>
      </c>
      <c r="G16" s="145">
        <f>D16</f>
        <v>0.35899999999999999</v>
      </c>
      <c r="H16" s="145" t="s">
        <v>12</v>
      </c>
      <c r="I16" s="140" t="s">
        <v>10</v>
      </c>
    </row>
    <row r="18" spans="2:13" x14ac:dyDescent="0.2">
      <c r="F18" s="144"/>
      <c r="G18" s="145"/>
      <c r="H18" s="145"/>
    </row>
    <row r="19" spans="2:13" x14ac:dyDescent="0.2">
      <c r="F19" s="144"/>
      <c r="G19" s="145"/>
      <c r="H19" s="145"/>
    </row>
    <row r="20" spans="2:13" x14ac:dyDescent="0.2">
      <c r="B20" s="2" t="s">
        <v>7</v>
      </c>
    </row>
    <row r="21" spans="2:13" x14ac:dyDescent="0.2">
      <c r="M21" s="150"/>
    </row>
    <row r="22" spans="2:13" x14ac:dyDescent="0.2">
      <c r="B22" s="149">
        <v>2.3300000000000001E-2</v>
      </c>
      <c r="C22" s="144" t="s">
        <v>15</v>
      </c>
      <c r="D22" s="150">
        <f>1-B22</f>
        <v>0.97670000000000001</v>
      </c>
    </row>
    <row r="24" spans="2:13" x14ac:dyDescent="0.2">
      <c r="B24" s="2" t="s">
        <v>8</v>
      </c>
    </row>
    <row r="26" spans="2:13" x14ac:dyDescent="0.2">
      <c r="B26" s="149">
        <v>3.5000000000000001E-3</v>
      </c>
      <c r="C26" s="144" t="s">
        <v>15</v>
      </c>
      <c r="D26" s="140">
        <f>1-B26</f>
        <v>0.99650000000000005</v>
      </c>
    </row>
    <row r="28" spans="2:13" x14ac:dyDescent="0.2">
      <c r="B28" s="140" t="s">
        <v>9</v>
      </c>
    </row>
    <row r="30" spans="2:13" x14ac:dyDescent="0.2">
      <c r="B30" s="140" t="s">
        <v>13</v>
      </c>
    </row>
  </sheetData>
  <pageMargins left="0.7" right="0.7" top="0.75" bottom="0.75" header="0.3" footer="0.3"/>
  <pageSetup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2D8CBB-70D6-4A4A-B05F-4EB5358C9BBA}">
  <dimension ref="A1:M30"/>
  <sheetViews>
    <sheetView workbookViewId="0">
      <selection activeCell="D17" sqref="D17"/>
    </sheetView>
  </sheetViews>
  <sheetFormatPr defaultRowHeight="12.75" x14ac:dyDescent="0.2"/>
  <cols>
    <col min="1" max="4" width="9.140625" style="140"/>
    <col min="5" max="5" width="10.42578125" style="140" bestFit="1" customWidth="1"/>
    <col min="6" max="6" width="9.140625" style="140"/>
    <col min="7" max="7" width="10.85546875" style="140" customWidth="1"/>
    <col min="8" max="8" width="3.42578125" style="140" customWidth="1"/>
    <col min="9" max="11" width="9.140625" style="140"/>
    <col min="12" max="12" width="12.28515625" style="140" bestFit="1" customWidth="1"/>
    <col min="13" max="13" width="9.28515625" style="140" bestFit="1" customWidth="1"/>
    <col min="14" max="16384" width="9.140625" style="140"/>
  </cols>
  <sheetData>
    <row r="1" spans="1:12" x14ac:dyDescent="0.2">
      <c r="A1" s="140" t="s">
        <v>0</v>
      </c>
      <c r="G1" s="127"/>
      <c r="L1" s="141">
        <f ca="1">NOW()</f>
        <v>45666.382061111108</v>
      </c>
    </row>
    <row r="2" spans="1:12" x14ac:dyDescent="0.2">
      <c r="A2" s="140" t="s">
        <v>1</v>
      </c>
      <c r="D2" s="6"/>
    </row>
    <row r="3" spans="1:12" x14ac:dyDescent="0.2">
      <c r="A3" s="142">
        <v>44501</v>
      </c>
      <c r="E3" s="7"/>
      <c r="F3" s="127"/>
    </row>
    <row r="4" spans="1:12" x14ac:dyDescent="0.2">
      <c r="D4" s="6"/>
      <c r="E4" s="6"/>
      <c r="G4" s="6"/>
    </row>
    <row r="6" spans="1:12" x14ac:dyDescent="0.2">
      <c r="B6" s="2" t="s">
        <v>6</v>
      </c>
    </row>
    <row r="8" spans="1:12" x14ac:dyDescent="0.2">
      <c r="B8" s="130" t="s">
        <v>2</v>
      </c>
      <c r="D8" s="143">
        <v>0.499</v>
      </c>
      <c r="E8" s="140" t="s">
        <v>14</v>
      </c>
      <c r="F8" s="144" t="s">
        <v>3</v>
      </c>
      <c r="G8" s="145">
        <f>D8*1.00503</f>
        <v>0.50150997000000008</v>
      </c>
      <c r="H8" s="145" t="s">
        <v>12</v>
      </c>
      <c r="I8" s="140" t="s">
        <v>10</v>
      </c>
    </row>
    <row r="9" spans="1:12" x14ac:dyDescent="0.2">
      <c r="D9" s="146"/>
    </row>
    <row r="10" spans="1:12" x14ac:dyDescent="0.2">
      <c r="A10" s="7"/>
      <c r="B10" s="140" t="s">
        <v>16</v>
      </c>
      <c r="D10" s="143">
        <v>0.10075000000000001</v>
      </c>
      <c r="E10" s="140" t="s">
        <v>14</v>
      </c>
      <c r="F10" s="144" t="s">
        <v>3</v>
      </c>
      <c r="G10" s="145">
        <f>D10*1.00503</f>
        <v>0.10125677250000001</v>
      </c>
      <c r="H10" s="145"/>
      <c r="I10" s="140" t="s">
        <v>11</v>
      </c>
    </row>
    <row r="11" spans="1:12" x14ac:dyDescent="0.2">
      <c r="B11" s="140" t="s">
        <v>17</v>
      </c>
      <c r="D11" s="147">
        <v>3.81E-3</v>
      </c>
      <c r="E11" s="140" t="s">
        <v>14</v>
      </c>
      <c r="F11" s="144" t="s">
        <v>3</v>
      </c>
      <c r="G11" s="145">
        <f>D11*1.00503</f>
        <v>3.8291643000000005E-3</v>
      </c>
      <c r="H11" s="145"/>
      <c r="I11" s="140" t="s">
        <v>11</v>
      </c>
    </row>
    <row r="12" spans="1:12" x14ac:dyDescent="0.2">
      <c r="G12" s="151"/>
    </row>
    <row r="13" spans="1:12" x14ac:dyDescent="0.2">
      <c r="G13" s="151"/>
    </row>
    <row r="14" spans="1:12" x14ac:dyDescent="0.2">
      <c r="B14" s="2" t="s">
        <v>5</v>
      </c>
      <c r="G14" s="151"/>
    </row>
    <row r="16" spans="1:12" x14ac:dyDescent="0.2">
      <c r="B16" s="130" t="s">
        <v>2</v>
      </c>
      <c r="D16" s="148">
        <v>0.48099999999999998</v>
      </c>
      <c r="F16" s="144" t="s">
        <v>3</v>
      </c>
      <c r="G16" s="145">
        <f>D16</f>
        <v>0.48099999999999998</v>
      </c>
      <c r="H16" s="145" t="s">
        <v>12</v>
      </c>
      <c r="I16" s="140" t="s">
        <v>10</v>
      </c>
    </row>
    <row r="18" spans="2:13" x14ac:dyDescent="0.2">
      <c r="F18" s="144"/>
      <c r="G18" s="145"/>
      <c r="H18" s="145"/>
    </row>
    <row r="19" spans="2:13" x14ac:dyDescent="0.2">
      <c r="F19" s="144"/>
      <c r="G19" s="145"/>
      <c r="H19" s="145"/>
    </row>
    <row r="20" spans="2:13" x14ac:dyDescent="0.2">
      <c r="B20" s="2" t="s">
        <v>7</v>
      </c>
    </row>
    <row r="21" spans="2:13" x14ac:dyDescent="0.2">
      <c r="M21" s="150"/>
    </row>
    <row r="22" spans="2:13" x14ac:dyDescent="0.2">
      <c r="B22" s="149">
        <v>2.3300000000000001E-2</v>
      </c>
      <c r="C22" s="144" t="s">
        <v>15</v>
      </c>
      <c r="D22" s="150">
        <f>1-B22</f>
        <v>0.97670000000000001</v>
      </c>
    </row>
    <row r="24" spans="2:13" x14ac:dyDescent="0.2">
      <c r="B24" s="2" t="s">
        <v>8</v>
      </c>
    </row>
    <row r="26" spans="2:13" x14ac:dyDescent="0.2">
      <c r="B26" s="149">
        <v>3.5000000000000001E-3</v>
      </c>
      <c r="C26" s="144" t="s">
        <v>15</v>
      </c>
      <c r="D26" s="140">
        <f>1-B26</f>
        <v>0.99650000000000005</v>
      </c>
    </row>
    <row r="28" spans="2:13" x14ac:dyDescent="0.2">
      <c r="B28" s="140" t="s">
        <v>9</v>
      </c>
    </row>
    <row r="30" spans="2:13" x14ac:dyDescent="0.2">
      <c r="B30" s="140" t="s">
        <v>13</v>
      </c>
    </row>
  </sheetData>
  <pageMargins left="0.7" right="0.7" top="0.75" bottom="0.75" header="0.3" footer="0.3"/>
  <pageSetup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B3F14F-0E32-4397-8CA7-10B68E812379}">
  <dimension ref="A1:M30"/>
  <sheetViews>
    <sheetView workbookViewId="0">
      <selection activeCell="F5" sqref="F5"/>
    </sheetView>
  </sheetViews>
  <sheetFormatPr defaultRowHeight="12.75" x14ac:dyDescent="0.2"/>
  <cols>
    <col min="1" max="4" width="9.140625" style="140"/>
    <col min="5" max="5" width="10.42578125" style="140" bestFit="1" customWidth="1"/>
    <col min="6" max="6" width="9.140625" style="140"/>
    <col min="7" max="7" width="10.85546875" style="140" customWidth="1"/>
    <col min="8" max="8" width="3.42578125" style="140" customWidth="1"/>
    <col min="9" max="11" width="9.140625" style="140"/>
    <col min="12" max="12" width="12.28515625" style="140" bestFit="1" customWidth="1"/>
    <col min="13" max="13" width="9.28515625" style="140" bestFit="1" customWidth="1"/>
    <col min="14" max="16384" width="9.140625" style="140"/>
  </cols>
  <sheetData>
    <row r="1" spans="1:12" x14ac:dyDescent="0.2">
      <c r="A1" s="140" t="s">
        <v>0</v>
      </c>
      <c r="G1" s="127"/>
      <c r="L1" s="141">
        <f ca="1">NOW()</f>
        <v>45666.382061111108</v>
      </c>
    </row>
    <row r="2" spans="1:12" x14ac:dyDescent="0.2">
      <c r="A2" s="140" t="s">
        <v>1</v>
      </c>
      <c r="D2" s="6"/>
    </row>
    <row r="3" spans="1:12" x14ac:dyDescent="0.2">
      <c r="A3" s="142">
        <v>44470</v>
      </c>
      <c r="E3" s="7"/>
      <c r="F3" s="127"/>
    </row>
    <row r="4" spans="1:12" x14ac:dyDescent="0.2">
      <c r="D4" s="6"/>
      <c r="E4" s="6"/>
      <c r="G4" s="6"/>
    </row>
    <row r="6" spans="1:12" x14ac:dyDescent="0.2">
      <c r="B6" s="2" t="s">
        <v>6</v>
      </c>
    </row>
    <row r="8" spans="1:12" x14ac:dyDescent="0.2">
      <c r="B8" s="130" t="s">
        <v>2</v>
      </c>
      <c r="D8" s="143">
        <v>0.56000000000000005</v>
      </c>
      <c r="E8" s="140" t="s">
        <v>14</v>
      </c>
      <c r="F8" s="144" t="s">
        <v>3</v>
      </c>
      <c r="G8" s="145">
        <f>D8*1.00503</f>
        <v>0.56281680000000012</v>
      </c>
      <c r="H8" s="145" t="s">
        <v>12</v>
      </c>
      <c r="I8" s="140" t="s">
        <v>10</v>
      </c>
    </row>
    <row r="9" spans="1:12" x14ac:dyDescent="0.2">
      <c r="D9" s="146"/>
    </row>
    <row r="10" spans="1:12" x14ac:dyDescent="0.2">
      <c r="A10" s="7"/>
      <c r="B10" s="140" t="s">
        <v>16</v>
      </c>
      <c r="D10" s="143">
        <v>0.10075000000000001</v>
      </c>
      <c r="E10" s="140" t="s">
        <v>14</v>
      </c>
      <c r="F10" s="144" t="s">
        <v>3</v>
      </c>
      <c r="G10" s="145">
        <f>D10*1.00503</f>
        <v>0.10125677250000001</v>
      </c>
      <c r="H10" s="145"/>
      <c r="I10" s="140" t="s">
        <v>11</v>
      </c>
    </row>
    <row r="11" spans="1:12" x14ac:dyDescent="0.2">
      <c r="B11" s="140" t="s">
        <v>17</v>
      </c>
      <c r="D11" s="147">
        <v>3.81E-3</v>
      </c>
      <c r="E11" s="140" t="s">
        <v>14</v>
      </c>
      <c r="F11" s="144" t="s">
        <v>3</v>
      </c>
      <c r="G11" s="145">
        <f>D11*1.00503</f>
        <v>3.8291643000000005E-3</v>
      </c>
      <c r="H11" s="145"/>
      <c r="I11" s="140" t="s">
        <v>11</v>
      </c>
    </row>
    <row r="12" spans="1:12" x14ac:dyDescent="0.2">
      <c r="G12" s="151"/>
    </row>
    <row r="13" spans="1:12" x14ac:dyDescent="0.2">
      <c r="G13" s="151"/>
    </row>
    <row r="14" spans="1:12" x14ac:dyDescent="0.2">
      <c r="B14" s="2" t="s">
        <v>5</v>
      </c>
      <c r="G14" s="151"/>
    </row>
    <row r="16" spans="1:12" x14ac:dyDescent="0.2">
      <c r="B16" s="130" t="s">
        <v>2</v>
      </c>
      <c r="D16" s="148">
        <v>0.52300000000000002</v>
      </c>
      <c r="F16" s="144" t="s">
        <v>3</v>
      </c>
      <c r="G16" s="145">
        <f>D16</f>
        <v>0.52300000000000002</v>
      </c>
      <c r="H16" s="145" t="s">
        <v>12</v>
      </c>
      <c r="I16" s="140" t="s">
        <v>10</v>
      </c>
    </row>
    <row r="18" spans="2:13" x14ac:dyDescent="0.2">
      <c r="F18" s="144"/>
      <c r="G18" s="145"/>
      <c r="H18" s="145"/>
    </row>
    <row r="19" spans="2:13" x14ac:dyDescent="0.2">
      <c r="F19" s="144"/>
      <c r="G19" s="145"/>
      <c r="H19" s="145"/>
    </row>
    <row r="20" spans="2:13" x14ac:dyDescent="0.2">
      <c r="B20" s="2" t="s">
        <v>7</v>
      </c>
    </row>
    <row r="21" spans="2:13" x14ac:dyDescent="0.2">
      <c r="M21" s="150"/>
    </row>
    <row r="22" spans="2:13" x14ac:dyDescent="0.2">
      <c r="B22" s="149">
        <v>2.3300000000000001E-2</v>
      </c>
      <c r="C22" s="144" t="s">
        <v>15</v>
      </c>
      <c r="D22" s="150">
        <f>1-B22</f>
        <v>0.97670000000000001</v>
      </c>
    </row>
    <row r="24" spans="2:13" x14ac:dyDescent="0.2">
      <c r="B24" s="2" t="s">
        <v>8</v>
      </c>
    </row>
    <row r="26" spans="2:13" x14ac:dyDescent="0.2">
      <c r="B26" s="149">
        <v>3.5000000000000001E-3</v>
      </c>
      <c r="C26" s="144" t="s">
        <v>15</v>
      </c>
      <c r="D26" s="140">
        <f>1-B26</f>
        <v>0.99650000000000005</v>
      </c>
    </row>
    <row r="28" spans="2:13" x14ac:dyDescent="0.2">
      <c r="B28" s="140" t="s">
        <v>9</v>
      </c>
    </row>
    <row r="30" spans="2:13" x14ac:dyDescent="0.2">
      <c r="B30" s="140" t="s">
        <v>13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841CCA-E0CC-4B6B-BA25-7E333A42F24A}">
  <dimension ref="A1:M30"/>
  <sheetViews>
    <sheetView workbookViewId="0">
      <selection activeCell="G43" sqref="G43"/>
    </sheetView>
  </sheetViews>
  <sheetFormatPr defaultRowHeight="12.75" x14ac:dyDescent="0.2"/>
  <cols>
    <col min="1" max="4" width="9.140625" style="140"/>
    <col min="5" max="5" width="10.42578125" style="140" bestFit="1" customWidth="1"/>
    <col min="6" max="6" width="9.140625" style="140"/>
    <col min="7" max="7" width="10.85546875" style="140" customWidth="1"/>
    <col min="8" max="8" width="3.42578125" style="140" customWidth="1"/>
    <col min="9" max="11" width="9.140625" style="140"/>
    <col min="12" max="12" width="12.28515625" style="140" bestFit="1" customWidth="1"/>
    <col min="13" max="13" width="9.28515625" style="140" bestFit="1" customWidth="1"/>
    <col min="14" max="16384" width="9.140625" style="140"/>
  </cols>
  <sheetData>
    <row r="1" spans="1:12" x14ac:dyDescent="0.2">
      <c r="A1" s="140" t="s">
        <v>0</v>
      </c>
      <c r="G1" s="127"/>
      <c r="L1" s="141">
        <f ca="1">NOW()</f>
        <v>45666.382061111108</v>
      </c>
    </row>
    <row r="2" spans="1:12" x14ac:dyDescent="0.2">
      <c r="A2" s="140" t="s">
        <v>1</v>
      </c>
      <c r="D2" s="6"/>
    </row>
    <row r="3" spans="1:12" x14ac:dyDescent="0.2">
      <c r="A3" s="142">
        <v>45536</v>
      </c>
      <c r="E3" s="7"/>
      <c r="F3" s="127"/>
    </row>
    <row r="4" spans="1:12" x14ac:dyDescent="0.2">
      <c r="D4" s="6"/>
      <c r="E4" s="6"/>
      <c r="G4" s="6"/>
    </row>
    <row r="6" spans="1:12" x14ac:dyDescent="0.2">
      <c r="B6" s="2" t="s">
        <v>6</v>
      </c>
    </row>
    <row r="8" spans="1:12" x14ac:dyDescent="0.2">
      <c r="B8" s="130" t="s">
        <v>2</v>
      </c>
      <c r="D8" s="143">
        <v>0.30036000000000002</v>
      </c>
      <c r="E8" s="140" t="s">
        <v>14</v>
      </c>
      <c r="F8" s="144" t="s">
        <v>3</v>
      </c>
      <c r="G8" s="145">
        <f>D8*1.00503</f>
        <v>0.30187081080000006</v>
      </c>
      <c r="H8" s="145" t="s">
        <v>12</v>
      </c>
      <c r="I8" s="140" t="s">
        <v>10</v>
      </c>
    </row>
    <row r="9" spans="1:12" x14ac:dyDescent="0.2">
      <c r="D9" s="146"/>
    </row>
    <row r="10" spans="1:12" x14ac:dyDescent="0.2">
      <c r="A10" s="7"/>
      <c r="B10" s="140" t="s">
        <v>16</v>
      </c>
      <c r="D10" s="143">
        <v>8.8999999999999996E-2</v>
      </c>
      <c r="E10" s="140" t="s">
        <v>14</v>
      </c>
      <c r="F10" s="144" t="s">
        <v>3</v>
      </c>
      <c r="G10" s="145">
        <f>D10*1.00503</f>
        <v>8.9447670000000007E-2</v>
      </c>
      <c r="H10" s="145"/>
      <c r="I10" s="140" t="s">
        <v>11</v>
      </c>
    </row>
    <row r="11" spans="1:12" x14ac:dyDescent="0.2">
      <c r="B11" s="140" t="s">
        <v>17</v>
      </c>
      <c r="D11" s="147">
        <v>7.8100000000000001E-3</v>
      </c>
      <c r="E11" s="140" t="s">
        <v>14</v>
      </c>
      <c r="F11" s="144" t="s">
        <v>3</v>
      </c>
      <c r="G11" s="145">
        <f>D11*1.00503</f>
        <v>7.8492843000000003E-3</v>
      </c>
      <c r="H11" s="145"/>
      <c r="I11" s="140" t="s">
        <v>11</v>
      </c>
    </row>
    <row r="12" spans="1:12" x14ac:dyDescent="0.2">
      <c r="G12" s="151"/>
    </row>
    <row r="13" spans="1:12" x14ac:dyDescent="0.2">
      <c r="G13" s="151"/>
    </row>
    <row r="14" spans="1:12" x14ac:dyDescent="0.2">
      <c r="B14" s="2" t="s">
        <v>5</v>
      </c>
      <c r="G14" s="151"/>
    </row>
    <row r="16" spans="1:12" x14ac:dyDescent="0.2">
      <c r="B16" s="130" t="s">
        <v>2</v>
      </c>
      <c r="D16" s="148">
        <v>0.19114</v>
      </c>
      <c r="F16" s="144" t="s">
        <v>3</v>
      </c>
      <c r="G16" s="145">
        <f>D16</f>
        <v>0.19114</v>
      </c>
      <c r="H16" s="145" t="s">
        <v>12</v>
      </c>
      <c r="I16" s="140" t="s">
        <v>10</v>
      </c>
    </row>
    <row r="18" spans="2:13" x14ac:dyDescent="0.2">
      <c r="F18" s="144"/>
      <c r="G18" s="145"/>
      <c r="H18" s="145"/>
    </row>
    <row r="19" spans="2:13" x14ac:dyDescent="0.2">
      <c r="F19" s="144"/>
      <c r="G19" s="145"/>
      <c r="H19" s="145"/>
    </row>
    <row r="20" spans="2:13" x14ac:dyDescent="0.2">
      <c r="B20" s="2" t="s">
        <v>7</v>
      </c>
    </row>
    <row r="21" spans="2:13" x14ac:dyDescent="0.2">
      <c r="M21" s="150"/>
    </row>
    <row r="22" spans="2:13" x14ac:dyDescent="0.2">
      <c r="B22" s="149">
        <v>2.1000000000000001E-2</v>
      </c>
      <c r="C22" s="144" t="s">
        <v>15</v>
      </c>
      <c r="D22" s="150">
        <f>1-B22</f>
        <v>0.97899999999999998</v>
      </c>
    </row>
    <row r="24" spans="2:13" x14ac:dyDescent="0.2">
      <c r="B24" s="2" t="s">
        <v>8</v>
      </c>
    </row>
    <row r="26" spans="2:13" x14ac:dyDescent="0.2">
      <c r="B26" s="149">
        <v>3.5000000000000001E-3</v>
      </c>
      <c r="C26" s="144" t="s">
        <v>15</v>
      </c>
      <c r="D26" s="140">
        <f>1-B26</f>
        <v>0.99650000000000005</v>
      </c>
    </row>
    <row r="28" spans="2:13" x14ac:dyDescent="0.2">
      <c r="B28" s="140" t="s">
        <v>9</v>
      </c>
    </row>
    <row r="30" spans="2:13" x14ac:dyDescent="0.2">
      <c r="B30" s="140" t="s">
        <v>13</v>
      </c>
    </row>
  </sheetData>
  <pageMargins left="0.7" right="0.7" top="0.75" bottom="0.75" header="0.3" footer="0.3"/>
  <pageSetup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D4DA70-83CB-40B9-8645-1758E1557F1A}">
  <dimension ref="A1:M30"/>
  <sheetViews>
    <sheetView workbookViewId="0">
      <selection activeCell="D17" sqref="D17"/>
    </sheetView>
  </sheetViews>
  <sheetFormatPr defaultRowHeight="12.75" x14ac:dyDescent="0.2"/>
  <cols>
    <col min="1" max="4" width="9.140625" style="140"/>
    <col min="5" max="5" width="10.42578125" style="140" bestFit="1" customWidth="1"/>
    <col min="6" max="6" width="9.140625" style="140"/>
    <col min="7" max="7" width="10.85546875" style="140" customWidth="1"/>
    <col min="8" max="8" width="3.42578125" style="140" customWidth="1"/>
    <col min="9" max="11" width="9.140625" style="140"/>
    <col min="12" max="12" width="12.28515625" style="140" bestFit="1" customWidth="1"/>
    <col min="13" max="13" width="9.28515625" style="140" bestFit="1" customWidth="1"/>
    <col min="14" max="16384" width="9.140625" style="140"/>
  </cols>
  <sheetData>
    <row r="1" spans="1:12" x14ac:dyDescent="0.2">
      <c r="A1" s="140" t="s">
        <v>0</v>
      </c>
      <c r="G1" s="127"/>
      <c r="L1" s="141">
        <f ca="1">NOW()</f>
        <v>45666.382061111108</v>
      </c>
    </row>
    <row r="2" spans="1:12" x14ac:dyDescent="0.2">
      <c r="A2" s="140" t="s">
        <v>1</v>
      </c>
      <c r="D2" s="6"/>
    </row>
    <row r="3" spans="1:12" x14ac:dyDescent="0.2">
      <c r="A3" s="142">
        <v>44440</v>
      </c>
      <c r="E3" s="7"/>
      <c r="F3" s="127"/>
    </row>
    <row r="4" spans="1:12" x14ac:dyDescent="0.2">
      <c r="D4" s="6"/>
      <c r="E4" s="6"/>
      <c r="G4" s="6"/>
    </row>
    <row r="6" spans="1:12" x14ac:dyDescent="0.2">
      <c r="B6" s="2" t="s">
        <v>6</v>
      </c>
    </row>
    <row r="8" spans="1:12" x14ac:dyDescent="0.2">
      <c r="B8" s="130" t="s">
        <v>2</v>
      </c>
      <c r="D8" s="143">
        <v>0.53300000000000003</v>
      </c>
      <c r="E8" s="140" t="s">
        <v>14</v>
      </c>
      <c r="F8" s="144" t="s">
        <v>3</v>
      </c>
      <c r="G8" s="145">
        <f>D8*1.00503</f>
        <v>0.53568099000000002</v>
      </c>
      <c r="H8" s="145" t="s">
        <v>12</v>
      </c>
      <c r="I8" s="140" t="s">
        <v>10</v>
      </c>
    </row>
    <row r="9" spans="1:12" x14ac:dyDescent="0.2">
      <c r="D9" s="146"/>
    </row>
    <row r="10" spans="1:12" x14ac:dyDescent="0.2">
      <c r="A10" s="7"/>
      <c r="B10" s="140" t="s">
        <v>16</v>
      </c>
      <c r="D10" s="143">
        <v>0.10075000000000001</v>
      </c>
      <c r="E10" s="140" t="s">
        <v>14</v>
      </c>
      <c r="F10" s="144" t="s">
        <v>3</v>
      </c>
      <c r="G10" s="145">
        <f>D10*1.00503</f>
        <v>0.10125677250000001</v>
      </c>
      <c r="H10" s="145"/>
      <c r="I10" s="140" t="s">
        <v>11</v>
      </c>
    </row>
    <row r="11" spans="1:12" x14ac:dyDescent="0.2">
      <c r="B11" s="140" t="s">
        <v>17</v>
      </c>
      <c r="D11" s="147">
        <v>2.5899999999999999E-3</v>
      </c>
      <c r="E11" s="140" t="s">
        <v>14</v>
      </c>
      <c r="F11" s="144" t="s">
        <v>3</v>
      </c>
      <c r="G11" s="145">
        <f>D11*1.00503</f>
        <v>2.6030277000000002E-3</v>
      </c>
      <c r="H11" s="145"/>
      <c r="I11" s="140" t="s">
        <v>11</v>
      </c>
    </row>
    <row r="12" spans="1:12" x14ac:dyDescent="0.2">
      <c r="G12" s="151"/>
    </row>
    <row r="13" spans="1:12" x14ac:dyDescent="0.2">
      <c r="G13" s="151"/>
    </row>
    <row r="14" spans="1:12" x14ac:dyDescent="0.2">
      <c r="B14" s="2" t="s">
        <v>5</v>
      </c>
      <c r="G14" s="151"/>
    </row>
    <row r="16" spans="1:12" x14ac:dyDescent="0.2">
      <c r="B16" s="130" t="s">
        <v>2</v>
      </c>
      <c r="D16" s="148">
        <v>0.5</v>
      </c>
      <c r="F16" s="144" t="s">
        <v>3</v>
      </c>
      <c r="G16" s="145">
        <f>D16</f>
        <v>0.5</v>
      </c>
      <c r="H16" s="145" t="s">
        <v>12</v>
      </c>
      <c r="I16" s="140" t="s">
        <v>10</v>
      </c>
    </row>
    <row r="18" spans="2:13" x14ac:dyDescent="0.2">
      <c r="F18" s="144"/>
      <c r="G18" s="145"/>
      <c r="H18" s="145"/>
    </row>
    <row r="19" spans="2:13" x14ac:dyDescent="0.2">
      <c r="F19" s="144"/>
      <c r="G19" s="145"/>
      <c r="H19" s="145"/>
    </row>
    <row r="20" spans="2:13" x14ac:dyDescent="0.2">
      <c r="B20" s="2" t="s">
        <v>7</v>
      </c>
    </row>
    <row r="21" spans="2:13" x14ac:dyDescent="0.2">
      <c r="M21" s="150"/>
    </row>
    <row r="22" spans="2:13" x14ac:dyDescent="0.2">
      <c r="B22" s="149">
        <v>2.3400000000000001E-2</v>
      </c>
      <c r="C22" s="144" t="s">
        <v>15</v>
      </c>
      <c r="D22" s="150">
        <f>1-B22</f>
        <v>0.97660000000000002</v>
      </c>
    </row>
    <row r="24" spans="2:13" x14ac:dyDescent="0.2">
      <c r="B24" s="2" t="s">
        <v>8</v>
      </c>
    </row>
    <row r="26" spans="2:13" x14ac:dyDescent="0.2">
      <c r="B26" s="149">
        <v>3.5000000000000001E-3</v>
      </c>
      <c r="C26" s="144" t="s">
        <v>15</v>
      </c>
      <c r="D26" s="140">
        <f>1-B26</f>
        <v>0.99650000000000005</v>
      </c>
    </row>
    <row r="28" spans="2:13" x14ac:dyDescent="0.2">
      <c r="B28" s="140" t="s">
        <v>9</v>
      </c>
    </row>
    <row r="30" spans="2:13" x14ac:dyDescent="0.2">
      <c r="B30" s="140" t="s">
        <v>13</v>
      </c>
    </row>
  </sheetData>
  <pageMargins left="0.7" right="0.7" top="0.75" bottom="0.75" header="0.3" footer="0.3"/>
  <pageSetup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067A69-CB49-40DA-B933-61AC7765DEBA}">
  <dimension ref="A1:M30"/>
  <sheetViews>
    <sheetView workbookViewId="0">
      <selection activeCell="D40" sqref="D40"/>
    </sheetView>
  </sheetViews>
  <sheetFormatPr defaultRowHeight="12.75" x14ac:dyDescent="0.2"/>
  <cols>
    <col min="1" max="4" width="9.140625" style="140"/>
    <col min="5" max="5" width="10.42578125" style="140" bestFit="1" customWidth="1"/>
    <col min="6" max="6" width="9.140625" style="140"/>
    <col min="7" max="7" width="10.85546875" style="140" customWidth="1"/>
    <col min="8" max="8" width="3.42578125" style="140" customWidth="1"/>
    <col min="9" max="11" width="9.140625" style="140"/>
    <col min="12" max="12" width="12.28515625" style="140" bestFit="1" customWidth="1"/>
    <col min="13" max="13" width="9.28515625" style="140" bestFit="1" customWidth="1"/>
    <col min="14" max="16384" width="9.140625" style="140"/>
  </cols>
  <sheetData>
    <row r="1" spans="1:12" x14ac:dyDescent="0.2">
      <c r="A1" s="140" t="s">
        <v>0</v>
      </c>
      <c r="G1" s="127"/>
      <c r="L1" s="141">
        <f ca="1">NOW()</f>
        <v>45666.382061111108</v>
      </c>
    </row>
    <row r="2" spans="1:12" x14ac:dyDescent="0.2">
      <c r="A2" s="140" t="s">
        <v>1</v>
      </c>
      <c r="D2" s="6"/>
    </row>
    <row r="3" spans="1:12" x14ac:dyDescent="0.2">
      <c r="A3" s="142">
        <v>44409</v>
      </c>
      <c r="E3" s="7"/>
      <c r="F3" s="127"/>
    </row>
    <row r="4" spans="1:12" x14ac:dyDescent="0.2">
      <c r="D4" s="6"/>
      <c r="E4" s="6"/>
      <c r="G4" s="6"/>
    </row>
    <row r="6" spans="1:12" x14ac:dyDescent="0.2">
      <c r="B6" s="2" t="s">
        <v>6</v>
      </c>
    </row>
    <row r="8" spans="1:12" x14ac:dyDescent="0.2">
      <c r="B8" s="130" t="s">
        <v>2</v>
      </c>
      <c r="D8" s="143">
        <v>0.40799999999999997</v>
      </c>
      <c r="E8" s="140" t="s">
        <v>14</v>
      </c>
      <c r="F8" s="144" t="s">
        <v>3</v>
      </c>
      <c r="G8" s="145">
        <f>D8*1.00503</f>
        <v>0.41005224000000001</v>
      </c>
      <c r="H8" s="145" t="s">
        <v>12</v>
      </c>
      <c r="I8" s="140" t="s">
        <v>10</v>
      </c>
    </row>
    <row r="9" spans="1:12" x14ac:dyDescent="0.2">
      <c r="D9" s="146"/>
    </row>
    <row r="10" spans="1:12" x14ac:dyDescent="0.2">
      <c r="A10" s="7"/>
      <c r="B10" s="140" t="s">
        <v>16</v>
      </c>
      <c r="D10" s="143">
        <v>0.10075000000000001</v>
      </c>
      <c r="E10" s="140" t="s">
        <v>14</v>
      </c>
      <c r="F10" s="144" t="s">
        <v>3</v>
      </c>
      <c r="G10" s="145">
        <f>D10*1.00503</f>
        <v>0.10125677250000001</v>
      </c>
      <c r="H10" s="145"/>
      <c r="I10" s="140" t="s">
        <v>11</v>
      </c>
    </row>
    <row r="11" spans="1:12" x14ac:dyDescent="0.2">
      <c r="B11" s="140" t="s">
        <v>17</v>
      </c>
      <c r="D11" s="147">
        <v>2.5899999999999999E-3</v>
      </c>
      <c r="E11" s="140" t="s">
        <v>14</v>
      </c>
      <c r="F11" s="144" t="s">
        <v>3</v>
      </c>
      <c r="G11" s="145">
        <f>D11*1.00503</f>
        <v>2.6030277000000002E-3</v>
      </c>
      <c r="H11" s="145"/>
      <c r="I11" s="140" t="s">
        <v>11</v>
      </c>
    </row>
    <row r="12" spans="1:12" x14ac:dyDescent="0.2">
      <c r="G12" s="151"/>
    </row>
    <row r="13" spans="1:12" x14ac:dyDescent="0.2">
      <c r="G13" s="151"/>
    </row>
    <row r="14" spans="1:12" x14ac:dyDescent="0.2">
      <c r="B14" s="2" t="s">
        <v>5</v>
      </c>
      <c r="G14" s="151"/>
    </row>
    <row r="16" spans="1:12" x14ac:dyDescent="0.2">
      <c r="B16" s="130" t="s">
        <v>2</v>
      </c>
      <c r="D16" s="148">
        <v>0.39400000000000002</v>
      </c>
      <c r="F16" s="144" t="s">
        <v>3</v>
      </c>
      <c r="G16" s="145">
        <f>D16</f>
        <v>0.39400000000000002</v>
      </c>
      <c r="H16" s="145" t="s">
        <v>12</v>
      </c>
      <c r="I16" s="140" t="s">
        <v>10</v>
      </c>
    </row>
    <row r="18" spans="2:13" x14ac:dyDescent="0.2">
      <c r="F18" s="144"/>
      <c r="G18" s="145"/>
      <c r="H18" s="145"/>
    </row>
    <row r="19" spans="2:13" x14ac:dyDescent="0.2">
      <c r="F19" s="144"/>
      <c r="G19" s="145"/>
      <c r="H19" s="145"/>
    </row>
    <row r="20" spans="2:13" x14ac:dyDescent="0.2">
      <c r="B20" s="2" t="s">
        <v>7</v>
      </c>
    </row>
    <row r="21" spans="2:13" x14ac:dyDescent="0.2">
      <c r="M21" s="150"/>
    </row>
    <row r="22" spans="2:13" x14ac:dyDescent="0.2">
      <c r="B22" s="149">
        <v>2.3400000000000001E-2</v>
      </c>
      <c r="C22" s="144" t="s">
        <v>15</v>
      </c>
      <c r="D22" s="150">
        <f>1-B22</f>
        <v>0.97660000000000002</v>
      </c>
    </row>
    <row r="24" spans="2:13" x14ac:dyDescent="0.2">
      <c r="B24" s="2" t="s">
        <v>8</v>
      </c>
    </row>
    <row r="26" spans="2:13" x14ac:dyDescent="0.2">
      <c r="B26" s="149">
        <v>3.5000000000000001E-3</v>
      </c>
      <c r="C26" s="144" t="s">
        <v>15</v>
      </c>
      <c r="D26" s="140">
        <f>1-B26</f>
        <v>0.99650000000000005</v>
      </c>
    </row>
    <row r="28" spans="2:13" x14ac:dyDescent="0.2">
      <c r="B28" s="140" t="s">
        <v>9</v>
      </c>
    </row>
    <row r="30" spans="2:13" x14ac:dyDescent="0.2">
      <c r="B30" s="140" t="s">
        <v>13</v>
      </c>
    </row>
  </sheetData>
  <pageMargins left="0.7" right="0.7" top="0.75" bottom="0.75" header="0.3" footer="0.3"/>
  <pageSetup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CEF1F8-B90B-47CC-9883-908AE2CE53B6}">
  <dimension ref="A1:M30"/>
  <sheetViews>
    <sheetView workbookViewId="0">
      <selection activeCell="D8" sqref="D8"/>
    </sheetView>
  </sheetViews>
  <sheetFormatPr defaultRowHeight="12.75" x14ac:dyDescent="0.2"/>
  <cols>
    <col min="1" max="4" width="9.140625" style="140"/>
    <col min="5" max="5" width="10.42578125" style="140" bestFit="1" customWidth="1"/>
    <col min="6" max="6" width="9.140625" style="140"/>
    <col min="7" max="7" width="10.85546875" style="140" customWidth="1"/>
    <col min="8" max="8" width="3.42578125" style="140" customWidth="1"/>
    <col min="9" max="11" width="9.140625" style="140"/>
    <col min="12" max="12" width="12.28515625" style="140" bestFit="1" customWidth="1"/>
    <col min="13" max="13" width="9.28515625" style="140" bestFit="1" customWidth="1"/>
    <col min="14" max="16384" width="9.140625" style="140"/>
  </cols>
  <sheetData>
    <row r="1" spans="1:12" x14ac:dyDescent="0.2">
      <c r="A1" s="140" t="s">
        <v>0</v>
      </c>
      <c r="G1" s="127"/>
      <c r="L1" s="141">
        <f ca="1">NOW()</f>
        <v>45666.382061111108</v>
      </c>
    </row>
    <row r="2" spans="1:12" x14ac:dyDescent="0.2">
      <c r="A2" s="140" t="s">
        <v>1</v>
      </c>
      <c r="D2" s="6"/>
    </row>
    <row r="3" spans="1:12" x14ac:dyDescent="0.2">
      <c r="A3" s="142">
        <v>44378</v>
      </c>
      <c r="E3" s="7"/>
      <c r="F3" s="127"/>
    </row>
    <row r="4" spans="1:12" x14ac:dyDescent="0.2">
      <c r="D4" s="6"/>
      <c r="E4" s="6"/>
      <c r="G4" s="6"/>
    </row>
    <row r="6" spans="1:12" x14ac:dyDescent="0.2">
      <c r="B6" s="2" t="s">
        <v>6</v>
      </c>
    </row>
    <row r="8" spans="1:12" x14ac:dyDescent="0.2">
      <c r="B8" s="130" t="s">
        <v>2</v>
      </c>
      <c r="D8" s="143">
        <v>0.39100000000000001</v>
      </c>
      <c r="E8" s="140" t="s">
        <v>14</v>
      </c>
      <c r="F8" s="144" t="s">
        <v>3</v>
      </c>
      <c r="G8" s="145">
        <f>D8*1.00503</f>
        <v>0.39296673000000004</v>
      </c>
      <c r="H8" s="145" t="s">
        <v>12</v>
      </c>
      <c r="I8" s="140" t="s">
        <v>10</v>
      </c>
    </row>
    <row r="9" spans="1:12" x14ac:dyDescent="0.2">
      <c r="D9" s="146"/>
    </row>
    <row r="10" spans="1:12" x14ac:dyDescent="0.2">
      <c r="A10" s="7"/>
      <c r="B10" s="140" t="s">
        <v>16</v>
      </c>
      <c r="D10" s="143">
        <v>0.10104</v>
      </c>
      <c r="E10" s="140" t="s">
        <v>14</v>
      </c>
      <c r="F10" s="144" t="s">
        <v>3</v>
      </c>
      <c r="G10" s="145">
        <f>D10*1.00503</f>
        <v>0.10154823120000002</v>
      </c>
      <c r="H10" s="145"/>
      <c r="I10" s="140" t="s">
        <v>11</v>
      </c>
    </row>
    <row r="11" spans="1:12" x14ac:dyDescent="0.2">
      <c r="B11" s="140" t="s">
        <v>17</v>
      </c>
      <c r="D11" s="147">
        <v>2.5899999999999999E-3</v>
      </c>
      <c r="E11" s="140" t="s">
        <v>14</v>
      </c>
      <c r="F11" s="144" t="s">
        <v>3</v>
      </c>
      <c r="G11" s="145">
        <f>D11*1.00503</f>
        <v>2.6030277000000002E-3</v>
      </c>
      <c r="H11" s="145"/>
      <c r="I11" s="140" t="s">
        <v>11</v>
      </c>
    </row>
    <row r="12" spans="1:12" x14ac:dyDescent="0.2">
      <c r="G12" s="151"/>
    </row>
    <row r="13" spans="1:12" x14ac:dyDescent="0.2">
      <c r="G13" s="151"/>
    </row>
    <row r="14" spans="1:12" x14ac:dyDescent="0.2">
      <c r="B14" s="2" t="s">
        <v>5</v>
      </c>
      <c r="G14" s="151"/>
    </row>
    <row r="16" spans="1:12" x14ac:dyDescent="0.2">
      <c r="B16" s="130" t="s">
        <v>2</v>
      </c>
      <c r="D16" s="148">
        <v>0.38</v>
      </c>
      <c r="F16" s="144" t="s">
        <v>3</v>
      </c>
      <c r="G16" s="145">
        <f>D16</f>
        <v>0.38</v>
      </c>
      <c r="H16" s="145" t="s">
        <v>12</v>
      </c>
      <c r="I16" s="140" t="s">
        <v>10</v>
      </c>
    </row>
    <row r="18" spans="2:13" x14ac:dyDescent="0.2">
      <c r="F18" s="144"/>
      <c r="G18" s="145"/>
      <c r="H18" s="145"/>
    </row>
    <row r="19" spans="2:13" x14ac:dyDescent="0.2">
      <c r="F19" s="144"/>
      <c r="G19" s="145"/>
      <c r="H19" s="145"/>
    </row>
    <row r="20" spans="2:13" x14ac:dyDescent="0.2">
      <c r="B20" s="2" t="s">
        <v>7</v>
      </c>
    </row>
    <row r="21" spans="2:13" x14ac:dyDescent="0.2">
      <c r="M21" s="150"/>
    </row>
    <row r="22" spans="2:13" x14ac:dyDescent="0.2">
      <c r="B22" s="149">
        <v>2.3400000000000001E-2</v>
      </c>
      <c r="C22" s="144" t="s">
        <v>15</v>
      </c>
      <c r="D22" s="150">
        <f>1-B22</f>
        <v>0.97660000000000002</v>
      </c>
    </row>
    <row r="24" spans="2:13" x14ac:dyDescent="0.2">
      <c r="B24" s="2" t="s">
        <v>8</v>
      </c>
    </row>
    <row r="26" spans="2:13" x14ac:dyDescent="0.2">
      <c r="B26" s="149">
        <v>3.5000000000000001E-3</v>
      </c>
      <c r="C26" s="144" t="s">
        <v>15</v>
      </c>
      <c r="D26" s="140">
        <f>1-B26</f>
        <v>0.99650000000000005</v>
      </c>
    </row>
    <row r="28" spans="2:13" x14ac:dyDescent="0.2">
      <c r="B28" s="140" t="s">
        <v>9</v>
      </c>
    </row>
    <row r="30" spans="2:13" x14ac:dyDescent="0.2">
      <c r="B30" s="140" t="s">
        <v>13</v>
      </c>
    </row>
  </sheetData>
  <pageMargins left="0.7" right="0.7" top="0.75" bottom="0.75" header="0.3" footer="0.3"/>
  <pageSetup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0E54A6-6CCB-4855-8BDF-D4465683DB9C}">
  <dimension ref="A1:M30"/>
  <sheetViews>
    <sheetView workbookViewId="0">
      <selection activeCell="D17" sqref="D17"/>
    </sheetView>
  </sheetViews>
  <sheetFormatPr defaultRowHeight="12.75" x14ac:dyDescent="0.2"/>
  <cols>
    <col min="1" max="4" width="9.140625" style="140"/>
    <col min="5" max="5" width="10.42578125" style="140" bestFit="1" customWidth="1"/>
    <col min="6" max="6" width="9.140625" style="140"/>
    <col min="7" max="7" width="10.85546875" style="140" customWidth="1"/>
    <col min="8" max="8" width="3.42578125" style="140" customWidth="1"/>
    <col min="9" max="11" width="9.140625" style="140"/>
    <col min="12" max="12" width="12.28515625" style="140" bestFit="1" customWidth="1"/>
    <col min="13" max="13" width="9.28515625" style="140" bestFit="1" customWidth="1"/>
    <col min="14" max="16384" width="9.140625" style="140"/>
  </cols>
  <sheetData>
    <row r="1" spans="1:12" x14ac:dyDescent="0.2">
      <c r="A1" s="140" t="s">
        <v>0</v>
      </c>
      <c r="G1" s="127"/>
      <c r="L1" s="141">
        <f ca="1">NOW()</f>
        <v>45666.382061111108</v>
      </c>
    </row>
    <row r="2" spans="1:12" x14ac:dyDescent="0.2">
      <c r="A2" s="140" t="s">
        <v>1</v>
      </c>
      <c r="D2" s="6"/>
    </row>
    <row r="3" spans="1:12" x14ac:dyDescent="0.2">
      <c r="A3" s="142">
        <v>44348</v>
      </c>
      <c r="E3" s="7"/>
      <c r="F3" s="127"/>
    </row>
    <row r="4" spans="1:12" x14ac:dyDescent="0.2">
      <c r="D4" s="6"/>
      <c r="E4" s="6"/>
      <c r="G4" s="6"/>
    </row>
    <row r="6" spans="1:12" x14ac:dyDescent="0.2">
      <c r="B6" s="2" t="s">
        <v>6</v>
      </c>
    </row>
    <row r="8" spans="1:12" x14ac:dyDescent="0.2">
      <c r="B8" s="130" t="s">
        <v>2</v>
      </c>
      <c r="D8" s="143">
        <v>0.32600000000000001</v>
      </c>
      <c r="E8" s="140" t="s">
        <v>14</v>
      </c>
      <c r="F8" s="144" t="s">
        <v>3</v>
      </c>
      <c r="G8" s="145">
        <f>D8*1.00503</f>
        <v>0.32763978000000005</v>
      </c>
      <c r="H8" s="145" t="s">
        <v>12</v>
      </c>
      <c r="I8" s="140" t="s">
        <v>10</v>
      </c>
    </row>
    <row r="9" spans="1:12" x14ac:dyDescent="0.2">
      <c r="D9" s="146"/>
    </row>
    <row r="10" spans="1:12" x14ac:dyDescent="0.2">
      <c r="A10" s="7"/>
      <c r="B10" s="140" t="s">
        <v>16</v>
      </c>
      <c r="D10" s="143">
        <v>0.10104</v>
      </c>
      <c r="E10" s="140" t="s">
        <v>14</v>
      </c>
      <c r="F10" s="144" t="s">
        <v>3</v>
      </c>
      <c r="G10" s="145">
        <f>D10*1.00503</f>
        <v>0.10154823120000002</v>
      </c>
      <c r="H10" s="145"/>
      <c r="I10" s="140" t="s">
        <v>11</v>
      </c>
    </row>
    <row r="11" spans="1:12" x14ac:dyDescent="0.2">
      <c r="B11" s="140" t="s">
        <v>17</v>
      </c>
      <c r="D11" s="147">
        <v>2.5899999999999999E-3</v>
      </c>
      <c r="E11" s="140" t="s">
        <v>14</v>
      </c>
      <c r="F11" s="144" t="s">
        <v>3</v>
      </c>
      <c r="G11" s="145">
        <f>D11*1.00503</f>
        <v>2.6030277000000002E-3</v>
      </c>
      <c r="H11" s="145"/>
      <c r="I11" s="140" t="s">
        <v>11</v>
      </c>
    </row>
    <row r="12" spans="1:12" x14ac:dyDescent="0.2">
      <c r="G12" s="151"/>
    </row>
    <row r="13" spans="1:12" x14ac:dyDescent="0.2">
      <c r="G13" s="151"/>
    </row>
    <row r="14" spans="1:12" x14ac:dyDescent="0.2">
      <c r="B14" s="2" t="s">
        <v>5</v>
      </c>
      <c r="G14" s="151"/>
    </row>
    <row r="16" spans="1:12" x14ac:dyDescent="0.2">
      <c r="B16" s="130" t="s">
        <v>2</v>
      </c>
      <c r="D16" s="148">
        <v>0.32</v>
      </c>
      <c r="F16" s="144" t="s">
        <v>3</v>
      </c>
      <c r="G16" s="145">
        <f>D16</f>
        <v>0.32</v>
      </c>
      <c r="H16" s="145" t="s">
        <v>12</v>
      </c>
      <c r="I16" s="140" t="s">
        <v>10</v>
      </c>
    </row>
    <row r="18" spans="2:13" x14ac:dyDescent="0.2">
      <c r="F18" s="144"/>
      <c r="G18" s="145"/>
      <c r="H18" s="145"/>
    </row>
    <row r="19" spans="2:13" x14ac:dyDescent="0.2">
      <c r="F19" s="144"/>
      <c r="G19" s="145"/>
      <c r="H19" s="145"/>
    </row>
    <row r="20" spans="2:13" x14ac:dyDescent="0.2">
      <c r="B20" s="2" t="s">
        <v>7</v>
      </c>
    </row>
    <row r="21" spans="2:13" x14ac:dyDescent="0.2">
      <c r="M21" s="150"/>
    </row>
    <row r="22" spans="2:13" x14ac:dyDescent="0.2">
      <c r="B22" s="149">
        <v>2.3400000000000001E-2</v>
      </c>
      <c r="C22" s="144" t="s">
        <v>15</v>
      </c>
      <c r="D22" s="150">
        <f>1-B22</f>
        <v>0.97660000000000002</v>
      </c>
    </row>
    <row r="24" spans="2:13" x14ac:dyDescent="0.2">
      <c r="B24" s="2" t="s">
        <v>8</v>
      </c>
    </row>
    <row r="26" spans="2:13" x14ac:dyDescent="0.2">
      <c r="B26" s="149">
        <v>3.5000000000000001E-3</v>
      </c>
      <c r="C26" s="144" t="s">
        <v>15</v>
      </c>
      <c r="D26" s="140">
        <f>1-B26</f>
        <v>0.99650000000000005</v>
      </c>
    </row>
    <row r="28" spans="2:13" x14ac:dyDescent="0.2">
      <c r="B28" s="140" t="s">
        <v>9</v>
      </c>
    </row>
    <row r="30" spans="2:13" x14ac:dyDescent="0.2">
      <c r="B30" s="140" t="s">
        <v>13</v>
      </c>
    </row>
  </sheetData>
  <pageMargins left="0.7" right="0.7" top="0.75" bottom="0.75" header="0.3" footer="0.3"/>
  <pageSetup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EAB346-02F5-4CD8-A27F-C8A196682E69}">
  <dimension ref="A1:M30"/>
  <sheetViews>
    <sheetView workbookViewId="0">
      <selection activeCell="P12" sqref="P12"/>
    </sheetView>
  </sheetViews>
  <sheetFormatPr defaultRowHeight="12.75" x14ac:dyDescent="0.2"/>
  <cols>
    <col min="1" max="4" width="9.140625" style="140"/>
    <col min="5" max="5" width="10.42578125" style="140" bestFit="1" customWidth="1"/>
    <col min="6" max="6" width="9.140625" style="140"/>
    <col min="7" max="7" width="10.85546875" style="140" customWidth="1"/>
    <col min="8" max="8" width="3.42578125" style="140" customWidth="1"/>
    <col min="9" max="11" width="9.140625" style="140"/>
    <col min="12" max="12" width="12.28515625" style="140" bestFit="1" customWidth="1"/>
    <col min="13" max="13" width="9.28515625" style="140" bestFit="1" customWidth="1"/>
    <col min="14" max="16384" width="9.140625" style="140"/>
  </cols>
  <sheetData>
    <row r="1" spans="1:12" x14ac:dyDescent="0.2">
      <c r="A1" s="140" t="s">
        <v>0</v>
      </c>
      <c r="G1" s="127"/>
      <c r="L1" s="141">
        <f ca="1">NOW()</f>
        <v>45666.382061111108</v>
      </c>
    </row>
    <row r="2" spans="1:12" x14ac:dyDescent="0.2">
      <c r="A2" s="140" t="s">
        <v>1</v>
      </c>
      <c r="D2" s="6"/>
    </row>
    <row r="3" spans="1:12" x14ac:dyDescent="0.2">
      <c r="A3" s="142">
        <v>44317</v>
      </c>
      <c r="E3" s="7"/>
      <c r="F3" s="127"/>
    </row>
    <row r="4" spans="1:12" x14ac:dyDescent="0.2">
      <c r="D4" s="6"/>
      <c r="E4" s="6"/>
      <c r="G4" s="6"/>
    </row>
    <row r="6" spans="1:12" x14ac:dyDescent="0.2">
      <c r="B6" s="2" t="s">
        <v>6</v>
      </c>
    </row>
    <row r="8" spans="1:12" x14ac:dyDescent="0.2">
      <c r="B8" s="130" t="s">
        <v>2</v>
      </c>
      <c r="D8" s="143">
        <v>0.29699999999999999</v>
      </c>
      <c r="E8" s="140" t="s">
        <v>14</v>
      </c>
      <c r="F8" s="144" t="s">
        <v>3</v>
      </c>
      <c r="G8" s="145">
        <f>D8*1.00503</f>
        <v>0.29849391000000003</v>
      </c>
      <c r="H8" s="145" t="s">
        <v>12</v>
      </c>
      <c r="I8" s="140" t="s">
        <v>10</v>
      </c>
    </row>
    <row r="9" spans="1:12" x14ac:dyDescent="0.2">
      <c r="D9" s="146"/>
    </row>
    <row r="10" spans="1:12" x14ac:dyDescent="0.2">
      <c r="A10" s="7"/>
      <c r="B10" s="140" t="s">
        <v>16</v>
      </c>
      <c r="D10" s="143">
        <v>0.10104</v>
      </c>
      <c r="E10" s="140" t="s">
        <v>14</v>
      </c>
      <c r="F10" s="144" t="s">
        <v>3</v>
      </c>
      <c r="G10" s="145">
        <f>D10*1.00503</f>
        <v>0.10154823120000002</v>
      </c>
      <c r="H10" s="145"/>
      <c r="I10" s="140" t="s">
        <v>11</v>
      </c>
    </row>
    <row r="11" spans="1:12" x14ac:dyDescent="0.2">
      <c r="B11" s="140" t="s">
        <v>17</v>
      </c>
      <c r="D11" s="147">
        <v>2.5899999999999999E-3</v>
      </c>
      <c r="E11" s="140" t="s">
        <v>14</v>
      </c>
      <c r="F11" s="144" t="s">
        <v>3</v>
      </c>
      <c r="G11" s="145">
        <f>D11*1.00503</f>
        <v>2.6030277000000002E-3</v>
      </c>
      <c r="H11" s="145"/>
      <c r="I11" s="140" t="s">
        <v>11</v>
      </c>
    </row>
    <row r="12" spans="1:12" x14ac:dyDescent="0.2">
      <c r="G12" s="151"/>
    </row>
    <row r="13" spans="1:12" x14ac:dyDescent="0.2">
      <c r="G13" s="151"/>
    </row>
    <row r="14" spans="1:12" x14ac:dyDescent="0.2">
      <c r="B14" s="2" t="s">
        <v>5</v>
      </c>
      <c r="G14" s="151"/>
    </row>
    <row r="16" spans="1:12" x14ac:dyDescent="0.2">
      <c r="B16" s="130" t="s">
        <v>2</v>
      </c>
      <c r="D16" s="148">
        <v>0.28499999999999998</v>
      </c>
      <c r="F16" s="144" t="s">
        <v>3</v>
      </c>
      <c r="G16" s="145">
        <f>D16</f>
        <v>0.28499999999999998</v>
      </c>
      <c r="H16" s="145" t="s">
        <v>12</v>
      </c>
      <c r="I16" s="140" t="s">
        <v>10</v>
      </c>
    </row>
    <row r="18" spans="2:13" x14ac:dyDescent="0.2">
      <c r="F18" s="144"/>
      <c r="G18" s="145"/>
      <c r="H18" s="145"/>
    </row>
    <row r="19" spans="2:13" x14ac:dyDescent="0.2">
      <c r="F19" s="144"/>
      <c r="G19" s="145"/>
      <c r="H19" s="145"/>
    </row>
    <row r="20" spans="2:13" x14ac:dyDescent="0.2">
      <c r="B20" s="2" t="s">
        <v>7</v>
      </c>
    </row>
    <row r="21" spans="2:13" x14ac:dyDescent="0.2">
      <c r="M21" s="150"/>
    </row>
    <row r="22" spans="2:13" x14ac:dyDescent="0.2">
      <c r="B22" s="149">
        <v>2.3400000000000001E-2</v>
      </c>
      <c r="C22" s="144" t="s">
        <v>15</v>
      </c>
      <c r="D22" s="150">
        <f>1-B22</f>
        <v>0.97660000000000002</v>
      </c>
    </row>
    <row r="24" spans="2:13" x14ac:dyDescent="0.2">
      <c r="B24" s="2" t="s">
        <v>8</v>
      </c>
    </row>
    <row r="26" spans="2:13" x14ac:dyDescent="0.2">
      <c r="B26" s="149">
        <v>3.5000000000000001E-3</v>
      </c>
      <c r="C26" s="144" t="s">
        <v>15</v>
      </c>
      <c r="D26" s="140">
        <f>1-B26</f>
        <v>0.99650000000000005</v>
      </c>
    </row>
    <row r="28" spans="2:13" x14ac:dyDescent="0.2">
      <c r="B28" s="140" t="s">
        <v>9</v>
      </c>
    </row>
    <row r="30" spans="2:13" x14ac:dyDescent="0.2">
      <c r="B30" s="140" t="s">
        <v>13</v>
      </c>
    </row>
  </sheetData>
  <pageMargins left="0.7" right="0.7" top="0.75" bottom="0.75" header="0.3" footer="0.3"/>
  <pageSetup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87DE33-C32E-4E63-85D0-BF7C4F6F6503}">
  <dimension ref="A1:M30"/>
  <sheetViews>
    <sheetView workbookViewId="0">
      <selection activeCell="D8" sqref="D8"/>
    </sheetView>
  </sheetViews>
  <sheetFormatPr defaultRowHeight="12.75" x14ac:dyDescent="0.2"/>
  <cols>
    <col min="1" max="4" width="9.140625" style="140"/>
    <col min="5" max="5" width="10.42578125" style="140" bestFit="1" customWidth="1"/>
    <col min="6" max="6" width="9.140625" style="140"/>
    <col min="7" max="7" width="10.85546875" style="140" customWidth="1"/>
    <col min="8" max="8" width="3.42578125" style="140" customWidth="1"/>
    <col min="9" max="11" width="9.140625" style="140"/>
    <col min="12" max="12" width="12.28515625" style="140" bestFit="1" customWidth="1"/>
    <col min="13" max="13" width="9.28515625" style="140" bestFit="1" customWidth="1"/>
    <col min="14" max="16384" width="9.140625" style="140"/>
  </cols>
  <sheetData>
    <row r="1" spans="1:12" x14ac:dyDescent="0.2">
      <c r="A1" s="140" t="s">
        <v>0</v>
      </c>
      <c r="G1" s="127"/>
      <c r="L1" s="141">
        <f ca="1">NOW()</f>
        <v>45666.382061111108</v>
      </c>
    </row>
    <row r="2" spans="1:12" x14ac:dyDescent="0.2">
      <c r="A2" s="140" t="s">
        <v>1</v>
      </c>
      <c r="D2" s="6"/>
    </row>
    <row r="3" spans="1:12" x14ac:dyDescent="0.2">
      <c r="A3" s="142">
        <v>44287</v>
      </c>
      <c r="E3" s="7"/>
      <c r="F3" s="127"/>
    </row>
    <row r="4" spans="1:12" x14ac:dyDescent="0.2">
      <c r="D4" s="6"/>
      <c r="E4" s="6"/>
      <c r="G4" s="6"/>
    </row>
    <row r="6" spans="1:12" x14ac:dyDescent="0.2">
      <c r="B6" s="2" t="s">
        <v>6</v>
      </c>
    </row>
    <row r="8" spans="1:12" x14ac:dyDescent="0.2">
      <c r="B8" s="130" t="s">
        <v>2</v>
      </c>
      <c r="D8" s="143">
        <v>0.27500000000000002</v>
      </c>
      <c r="E8" s="140" t="s">
        <v>14</v>
      </c>
      <c r="F8" s="144" t="s">
        <v>3</v>
      </c>
      <c r="G8" s="145">
        <f>D8*1.00503</f>
        <v>0.27638325000000002</v>
      </c>
      <c r="H8" s="145" t="s">
        <v>12</v>
      </c>
      <c r="I8" s="140" t="s">
        <v>10</v>
      </c>
    </row>
    <row r="9" spans="1:12" x14ac:dyDescent="0.2">
      <c r="D9" s="146"/>
    </row>
    <row r="10" spans="1:12" x14ac:dyDescent="0.2">
      <c r="A10" s="7"/>
      <c r="B10" s="140" t="s">
        <v>16</v>
      </c>
      <c r="D10" s="143">
        <v>0.10104</v>
      </c>
      <c r="E10" s="140" t="s">
        <v>14</v>
      </c>
      <c r="F10" s="144" t="s">
        <v>3</v>
      </c>
      <c r="G10" s="145">
        <f>D10*1.00503</f>
        <v>0.10154823120000002</v>
      </c>
      <c r="H10" s="145"/>
      <c r="I10" s="140" t="s">
        <v>11</v>
      </c>
    </row>
    <row r="11" spans="1:12" x14ac:dyDescent="0.2">
      <c r="B11" s="140" t="s">
        <v>17</v>
      </c>
      <c r="D11" s="147">
        <v>2.5899999999999999E-3</v>
      </c>
      <c r="E11" s="140" t="s">
        <v>14</v>
      </c>
      <c r="F11" s="144" t="s">
        <v>3</v>
      </c>
      <c r="G11" s="145">
        <f>D11*1.00503</f>
        <v>2.6030277000000002E-3</v>
      </c>
      <c r="H11" s="145"/>
      <c r="I11" s="140" t="s">
        <v>11</v>
      </c>
    </row>
    <row r="12" spans="1:12" x14ac:dyDescent="0.2">
      <c r="G12" s="151"/>
    </row>
    <row r="13" spans="1:12" x14ac:dyDescent="0.2">
      <c r="G13" s="151"/>
    </row>
    <row r="14" spans="1:12" x14ac:dyDescent="0.2">
      <c r="B14" s="2" t="s">
        <v>5</v>
      </c>
      <c r="G14" s="151"/>
    </row>
    <row r="16" spans="1:12" x14ac:dyDescent="0.2">
      <c r="B16" s="130" t="s">
        <v>2</v>
      </c>
      <c r="D16" s="148">
        <v>0.25900000000000001</v>
      </c>
      <c r="F16" s="144" t="s">
        <v>3</v>
      </c>
      <c r="G16" s="145">
        <f>D16</f>
        <v>0.25900000000000001</v>
      </c>
      <c r="H16" s="145" t="s">
        <v>12</v>
      </c>
      <c r="I16" s="140" t="s">
        <v>10</v>
      </c>
    </row>
    <row r="18" spans="2:13" x14ac:dyDescent="0.2">
      <c r="F18" s="144"/>
      <c r="G18" s="145"/>
      <c r="H18" s="145"/>
    </row>
    <row r="19" spans="2:13" x14ac:dyDescent="0.2">
      <c r="F19" s="144"/>
      <c r="G19" s="145"/>
      <c r="H19" s="145"/>
    </row>
    <row r="20" spans="2:13" x14ac:dyDescent="0.2">
      <c r="B20" s="2" t="s">
        <v>7</v>
      </c>
    </row>
    <row r="21" spans="2:13" x14ac:dyDescent="0.2">
      <c r="M21" s="150"/>
    </row>
    <row r="22" spans="2:13" x14ac:dyDescent="0.2">
      <c r="B22" s="149">
        <v>2.3400000000000001E-2</v>
      </c>
      <c r="C22" s="144" t="s">
        <v>15</v>
      </c>
      <c r="D22" s="150">
        <f>1-B22</f>
        <v>0.97660000000000002</v>
      </c>
    </row>
    <row r="24" spans="2:13" x14ac:dyDescent="0.2">
      <c r="B24" s="2" t="s">
        <v>8</v>
      </c>
    </row>
    <row r="26" spans="2:13" x14ac:dyDescent="0.2">
      <c r="B26" s="149">
        <v>3.5000000000000001E-3</v>
      </c>
      <c r="C26" s="144" t="s">
        <v>15</v>
      </c>
      <c r="D26" s="140">
        <f>1-B26</f>
        <v>0.99650000000000005</v>
      </c>
    </row>
    <row r="28" spans="2:13" x14ac:dyDescent="0.2">
      <c r="B28" s="140" t="s">
        <v>9</v>
      </c>
    </row>
    <row r="30" spans="2:13" x14ac:dyDescent="0.2">
      <c r="B30" s="140" t="s">
        <v>13</v>
      </c>
    </row>
  </sheetData>
  <pageMargins left="0.7" right="0.7" top="0.75" bottom="0.75" header="0.3" footer="0.3"/>
  <pageSetup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6A98D1-8557-4C99-9AA6-68C2F773F36E}">
  <dimension ref="A1:M30"/>
  <sheetViews>
    <sheetView workbookViewId="0">
      <selection activeCell="D11" sqref="D11"/>
    </sheetView>
  </sheetViews>
  <sheetFormatPr defaultRowHeight="12.75" x14ac:dyDescent="0.2"/>
  <cols>
    <col min="1" max="4" width="9.140625" style="140"/>
    <col min="5" max="5" width="10.42578125" style="140" bestFit="1" customWidth="1"/>
    <col min="6" max="6" width="9.140625" style="140"/>
    <col min="7" max="7" width="10.85546875" style="140" customWidth="1"/>
    <col min="8" max="8" width="3.42578125" style="140" customWidth="1"/>
    <col min="9" max="11" width="9.140625" style="140"/>
    <col min="12" max="12" width="12.28515625" style="140" bestFit="1" customWidth="1"/>
    <col min="13" max="13" width="9.28515625" style="140" bestFit="1" customWidth="1"/>
    <col min="14" max="16384" width="9.140625" style="140"/>
  </cols>
  <sheetData>
    <row r="1" spans="1:12" x14ac:dyDescent="0.2">
      <c r="A1" s="140" t="s">
        <v>0</v>
      </c>
      <c r="G1" s="127"/>
      <c r="L1" s="141">
        <f ca="1">NOW()</f>
        <v>45666.382061111108</v>
      </c>
    </row>
    <row r="2" spans="1:12" x14ac:dyDescent="0.2">
      <c r="A2" s="140" t="s">
        <v>1</v>
      </c>
      <c r="D2" s="6"/>
    </row>
    <row r="3" spans="1:12" x14ac:dyDescent="0.2">
      <c r="A3" s="142">
        <v>44256</v>
      </c>
      <c r="E3" s="7"/>
      <c r="F3" s="127"/>
    </row>
    <row r="4" spans="1:12" x14ac:dyDescent="0.2">
      <c r="D4" s="6"/>
      <c r="E4" s="6"/>
      <c r="G4" s="6"/>
    </row>
    <row r="6" spans="1:12" x14ac:dyDescent="0.2">
      <c r="B6" s="2" t="s">
        <v>6</v>
      </c>
    </row>
    <row r="8" spans="1:12" x14ac:dyDescent="0.2">
      <c r="B8" s="130" t="s">
        <v>2</v>
      </c>
      <c r="D8" s="143">
        <v>0.26700000000000002</v>
      </c>
      <c r="E8" s="140" t="s">
        <v>14</v>
      </c>
      <c r="F8" s="144" t="s">
        <v>3</v>
      </c>
      <c r="G8" s="145">
        <f>D8*1.00503</f>
        <v>0.26834301000000005</v>
      </c>
      <c r="H8" s="145" t="s">
        <v>12</v>
      </c>
      <c r="I8" s="140" t="s">
        <v>10</v>
      </c>
    </row>
    <row r="9" spans="1:12" x14ac:dyDescent="0.2">
      <c r="D9" s="146"/>
    </row>
    <row r="10" spans="1:12" x14ac:dyDescent="0.2">
      <c r="A10" s="7"/>
      <c r="B10" s="140" t="s">
        <v>16</v>
      </c>
      <c r="D10" s="143">
        <v>0.10104</v>
      </c>
      <c r="E10" s="140" t="s">
        <v>14</v>
      </c>
      <c r="F10" s="144" t="s">
        <v>3</v>
      </c>
      <c r="G10" s="145">
        <f>D10*1.00503</f>
        <v>0.10154823120000002</v>
      </c>
      <c r="H10" s="145"/>
      <c r="I10" s="140" t="s">
        <v>11</v>
      </c>
    </row>
    <row r="11" spans="1:12" x14ac:dyDescent="0.2">
      <c r="B11" s="140" t="s">
        <v>17</v>
      </c>
      <c r="D11" s="147">
        <v>4.0999999999999999E-4</v>
      </c>
      <c r="E11" s="140" t="s">
        <v>14</v>
      </c>
      <c r="F11" s="144" t="s">
        <v>3</v>
      </c>
      <c r="G11" s="145">
        <f>D11*1.00503</f>
        <v>4.1206230000000003E-4</v>
      </c>
      <c r="H11" s="145"/>
      <c r="I11" s="140" t="s">
        <v>11</v>
      </c>
    </row>
    <row r="12" spans="1:12" x14ac:dyDescent="0.2">
      <c r="G12" s="151"/>
    </row>
    <row r="13" spans="1:12" x14ac:dyDescent="0.2">
      <c r="G13" s="151"/>
    </row>
    <row r="14" spans="1:12" x14ac:dyDescent="0.2">
      <c r="B14" s="2" t="s">
        <v>5</v>
      </c>
      <c r="G14" s="151"/>
    </row>
    <row r="16" spans="1:12" x14ac:dyDescent="0.2">
      <c r="B16" s="130" t="s">
        <v>2</v>
      </c>
      <c r="D16" s="148">
        <v>0.248</v>
      </c>
      <c r="F16" s="144" t="s">
        <v>3</v>
      </c>
      <c r="G16" s="145">
        <f>D16</f>
        <v>0.248</v>
      </c>
      <c r="H16" s="145" t="s">
        <v>12</v>
      </c>
      <c r="I16" s="140" t="s">
        <v>10</v>
      </c>
    </row>
    <row r="18" spans="2:13" x14ac:dyDescent="0.2">
      <c r="F18" s="144"/>
      <c r="G18" s="145"/>
      <c r="H18" s="145"/>
    </row>
    <row r="19" spans="2:13" x14ac:dyDescent="0.2">
      <c r="F19" s="144"/>
      <c r="G19" s="145"/>
      <c r="H19" s="145"/>
    </row>
    <row r="20" spans="2:13" x14ac:dyDescent="0.2">
      <c r="B20" s="2" t="s">
        <v>7</v>
      </c>
    </row>
    <row r="21" spans="2:13" x14ac:dyDescent="0.2">
      <c r="M21" s="150"/>
    </row>
    <row r="22" spans="2:13" x14ac:dyDescent="0.2">
      <c r="B22" s="149">
        <v>2.1999999999999999E-2</v>
      </c>
      <c r="C22" s="144" t="s">
        <v>15</v>
      </c>
      <c r="D22" s="150">
        <f>1-B22</f>
        <v>0.97799999999999998</v>
      </c>
    </row>
    <row r="24" spans="2:13" x14ac:dyDescent="0.2">
      <c r="B24" s="2" t="s">
        <v>8</v>
      </c>
    </row>
    <row r="26" spans="2:13" x14ac:dyDescent="0.2">
      <c r="B26" s="149">
        <v>3.5000000000000001E-3</v>
      </c>
      <c r="C26" s="144" t="s">
        <v>15</v>
      </c>
      <c r="D26" s="140">
        <f>1-B26</f>
        <v>0.99650000000000005</v>
      </c>
    </row>
    <row r="28" spans="2:13" x14ac:dyDescent="0.2">
      <c r="B28" s="140" t="s">
        <v>9</v>
      </c>
    </row>
    <row r="30" spans="2:13" x14ac:dyDescent="0.2">
      <c r="B30" s="140" t="s">
        <v>13</v>
      </c>
    </row>
  </sheetData>
  <pageMargins left="0.7" right="0.7" top="0.75" bottom="0.75" header="0.3" footer="0.3"/>
  <pageSetup orientation="portrait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9240BE-53A8-4E03-B1C7-7B7FCCDB6C66}">
  <dimension ref="A1:M30"/>
  <sheetViews>
    <sheetView workbookViewId="0">
      <selection activeCell="P16" sqref="P16"/>
    </sheetView>
  </sheetViews>
  <sheetFormatPr defaultRowHeight="12.75" x14ac:dyDescent="0.2"/>
  <cols>
    <col min="1" max="4" width="9.140625" style="140"/>
    <col min="5" max="5" width="10.42578125" style="140" bestFit="1" customWidth="1"/>
    <col min="6" max="6" width="9.140625" style="140"/>
    <col min="7" max="7" width="10.85546875" style="140" customWidth="1"/>
    <col min="8" max="8" width="3.42578125" style="140" customWidth="1"/>
    <col min="9" max="11" width="9.140625" style="140"/>
    <col min="12" max="12" width="12.28515625" style="140" bestFit="1" customWidth="1"/>
    <col min="13" max="13" width="9.28515625" style="140" bestFit="1" customWidth="1"/>
    <col min="14" max="16384" width="9.140625" style="140"/>
  </cols>
  <sheetData>
    <row r="1" spans="1:12" x14ac:dyDescent="0.2">
      <c r="A1" s="140" t="s">
        <v>0</v>
      </c>
      <c r="G1" s="127"/>
      <c r="L1" s="141">
        <f ca="1">NOW()</f>
        <v>45666.382061111108</v>
      </c>
    </row>
    <row r="2" spans="1:12" x14ac:dyDescent="0.2">
      <c r="A2" s="140" t="s">
        <v>1</v>
      </c>
      <c r="D2" s="6"/>
    </row>
    <row r="3" spans="1:12" x14ac:dyDescent="0.2">
      <c r="A3" s="142">
        <v>44228</v>
      </c>
      <c r="E3" s="7"/>
      <c r="F3" s="127"/>
    </row>
    <row r="4" spans="1:12" x14ac:dyDescent="0.2">
      <c r="D4" s="6"/>
      <c r="E4" s="6"/>
      <c r="G4" s="6"/>
    </row>
    <row r="6" spans="1:12" x14ac:dyDescent="0.2">
      <c r="B6" s="2" t="s">
        <v>6</v>
      </c>
    </row>
    <row r="8" spans="1:12" x14ac:dyDescent="0.2">
      <c r="B8" s="130" t="s">
        <v>2</v>
      </c>
      <c r="D8" s="143">
        <v>1.25</v>
      </c>
      <c r="E8" s="140" t="s">
        <v>14</v>
      </c>
      <c r="F8" s="144" t="s">
        <v>3</v>
      </c>
      <c r="G8" s="145">
        <f>D8*1.00503</f>
        <v>1.2562875</v>
      </c>
      <c r="H8" s="145" t="s">
        <v>12</v>
      </c>
      <c r="I8" s="140" t="s">
        <v>10</v>
      </c>
    </row>
    <row r="9" spans="1:12" x14ac:dyDescent="0.2">
      <c r="D9" s="146"/>
    </row>
    <row r="10" spans="1:12" x14ac:dyDescent="0.2">
      <c r="A10" s="7"/>
      <c r="B10" s="140" t="s">
        <v>16</v>
      </c>
      <c r="D10" s="143">
        <v>0.13299</v>
      </c>
      <c r="E10" s="140" t="s">
        <v>14</v>
      </c>
      <c r="F10" s="144" t="s">
        <v>3</v>
      </c>
      <c r="G10" s="145">
        <f>D10*1.00503</f>
        <v>0.13365893970000001</v>
      </c>
      <c r="H10" s="145"/>
      <c r="I10" s="140" t="s">
        <v>11</v>
      </c>
    </row>
    <row r="11" spans="1:12" x14ac:dyDescent="0.2">
      <c r="B11" s="140" t="s">
        <v>17</v>
      </c>
      <c r="D11" s="147">
        <v>5.9000000000000003E-4</v>
      </c>
      <c r="E11" s="140" t="s">
        <v>14</v>
      </c>
      <c r="F11" s="144" t="s">
        <v>3</v>
      </c>
      <c r="G11" s="145">
        <f>D11*1.00503</f>
        <v>5.9296770000000004E-4</v>
      </c>
      <c r="H11" s="145"/>
      <c r="I11" s="140" t="s">
        <v>11</v>
      </c>
    </row>
    <row r="12" spans="1:12" x14ac:dyDescent="0.2">
      <c r="G12" s="151"/>
    </row>
    <row r="13" spans="1:12" x14ac:dyDescent="0.2">
      <c r="G13" s="151"/>
    </row>
    <row r="14" spans="1:12" x14ac:dyDescent="0.2">
      <c r="B14" s="2" t="s">
        <v>5</v>
      </c>
      <c r="G14" s="151"/>
    </row>
    <row r="16" spans="1:12" x14ac:dyDescent="0.2">
      <c r="B16" s="130" t="s">
        <v>2</v>
      </c>
      <c r="D16" s="148">
        <v>0.55500000000000005</v>
      </c>
      <c r="F16" s="144" t="s">
        <v>3</v>
      </c>
      <c r="G16" s="145">
        <f>D16</f>
        <v>0.55500000000000005</v>
      </c>
      <c r="H16" s="145" t="s">
        <v>12</v>
      </c>
      <c r="I16" s="140" t="s">
        <v>10</v>
      </c>
    </row>
    <row r="18" spans="2:13" x14ac:dyDescent="0.2">
      <c r="F18" s="144"/>
      <c r="G18" s="145"/>
      <c r="H18" s="145"/>
    </row>
    <row r="19" spans="2:13" x14ac:dyDescent="0.2">
      <c r="F19" s="144"/>
      <c r="G19" s="145"/>
      <c r="H19" s="145"/>
    </row>
    <row r="20" spans="2:13" x14ac:dyDescent="0.2">
      <c r="B20" s="2" t="s">
        <v>7</v>
      </c>
    </row>
    <row r="21" spans="2:13" x14ac:dyDescent="0.2">
      <c r="M21" s="150"/>
    </row>
    <row r="22" spans="2:13" x14ac:dyDescent="0.2">
      <c r="B22" s="149">
        <v>2.1999999999999999E-2</v>
      </c>
      <c r="C22" s="144" t="s">
        <v>15</v>
      </c>
      <c r="D22" s="150">
        <f>1-B22</f>
        <v>0.97799999999999998</v>
      </c>
    </row>
    <row r="24" spans="2:13" x14ac:dyDescent="0.2">
      <c r="B24" s="2" t="s">
        <v>8</v>
      </c>
    </row>
    <row r="26" spans="2:13" x14ac:dyDescent="0.2">
      <c r="B26" s="149">
        <v>3.5000000000000001E-3</v>
      </c>
      <c r="C26" s="144" t="s">
        <v>15</v>
      </c>
      <c r="D26" s="140">
        <f>1-B26</f>
        <v>0.99650000000000005</v>
      </c>
    </row>
    <row r="28" spans="2:13" x14ac:dyDescent="0.2">
      <c r="B28" s="140" t="s">
        <v>9</v>
      </c>
    </row>
    <row r="30" spans="2:13" x14ac:dyDescent="0.2">
      <c r="B30" s="140" t="s">
        <v>13</v>
      </c>
    </row>
  </sheetData>
  <pageMargins left="0.7" right="0.7" top="0.75" bottom="0.75" header="0.3" footer="0.3"/>
  <pageSetup orientation="portrait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5A091A-A23E-41B5-A88D-61969DA85C11}">
  <dimension ref="A1:M30"/>
  <sheetViews>
    <sheetView topLeftCell="A4" workbookViewId="0">
      <selection activeCell="S18" sqref="S18"/>
    </sheetView>
  </sheetViews>
  <sheetFormatPr defaultRowHeight="12.75" x14ac:dyDescent="0.2"/>
  <cols>
    <col min="1" max="4" width="9.140625" style="140"/>
    <col min="5" max="5" width="10.42578125" style="140" bestFit="1" customWidth="1"/>
    <col min="6" max="6" width="9.140625" style="140"/>
    <col min="7" max="7" width="10.85546875" style="140" customWidth="1"/>
    <col min="8" max="8" width="3.42578125" style="140" customWidth="1"/>
    <col min="9" max="11" width="9.140625" style="140"/>
    <col min="12" max="12" width="12.28515625" style="140" bestFit="1" customWidth="1"/>
    <col min="13" max="13" width="9.28515625" style="140" bestFit="1" customWidth="1"/>
    <col min="14" max="16384" width="9.140625" style="140"/>
  </cols>
  <sheetData>
    <row r="1" spans="1:12" x14ac:dyDescent="0.2">
      <c r="A1" s="140" t="s">
        <v>0</v>
      </c>
      <c r="G1" s="127"/>
      <c r="L1" s="141">
        <f ca="1">NOW()</f>
        <v>45666.382061111108</v>
      </c>
    </row>
    <row r="2" spans="1:12" x14ac:dyDescent="0.2">
      <c r="A2" s="140" t="s">
        <v>1</v>
      </c>
      <c r="D2" s="6"/>
    </row>
    <row r="3" spans="1:12" x14ac:dyDescent="0.2">
      <c r="A3" s="142">
        <v>44197</v>
      </c>
      <c r="E3" s="7"/>
      <c r="F3" s="127"/>
    </row>
    <row r="4" spans="1:12" x14ac:dyDescent="0.2">
      <c r="D4" s="6"/>
      <c r="E4" s="6"/>
      <c r="G4" s="6"/>
    </row>
    <row r="6" spans="1:12" x14ac:dyDescent="0.2">
      <c r="B6" s="2" t="s">
        <v>6</v>
      </c>
    </row>
    <row r="8" spans="1:12" x14ac:dyDescent="0.2">
      <c r="B8" s="130" t="s">
        <v>2</v>
      </c>
      <c r="D8" s="143">
        <v>0.26700000000000002</v>
      </c>
      <c r="E8" s="140" t="s">
        <v>14</v>
      </c>
      <c r="F8" s="144" t="s">
        <v>3</v>
      </c>
      <c r="G8" s="145">
        <f>D8*1.00503</f>
        <v>0.26834301000000005</v>
      </c>
      <c r="H8" s="145" t="s">
        <v>12</v>
      </c>
      <c r="I8" s="140" t="s">
        <v>10</v>
      </c>
    </row>
    <row r="9" spans="1:12" x14ac:dyDescent="0.2">
      <c r="D9" s="146"/>
    </row>
    <row r="10" spans="1:12" x14ac:dyDescent="0.2">
      <c r="A10" s="7"/>
      <c r="B10" s="140" t="s">
        <v>16</v>
      </c>
      <c r="D10" s="143">
        <v>0.13299</v>
      </c>
      <c r="E10" s="140" t="s">
        <v>14</v>
      </c>
      <c r="F10" s="144" t="s">
        <v>3</v>
      </c>
      <c r="G10" s="145">
        <f>D10*1.00503</f>
        <v>0.13365893970000001</v>
      </c>
      <c r="H10" s="145"/>
      <c r="I10" s="140" t="s">
        <v>11</v>
      </c>
    </row>
    <row r="11" spans="1:12" x14ac:dyDescent="0.2">
      <c r="B11" s="140" t="s">
        <v>17</v>
      </c>
      <c r="D11" s="147">
        <v>5.9000000000000003E-4</v>
      </c>
      <c r="E11" s="140" t="s">
        <v>14</v>
      </c>
      <c r="F11" s="144" t="s">
        <v>3</v>
      </c>
      <c r="G11" s="145">
        <f>D11*1.00503</f>
        <v>5.9296770000000004E-4</v>
      </c>
      <c r="H11" s="145"/>
      <c r="I11" s="140" t="s">
        <v>11</v>
      </c>
    </row>
    <row r="12" spans="1:12" x14ac:dyDescent="0.2">
      <c r="G12" s="151"/>
    </row>
    <row r="13" spans="1:12" x14ac:dyDescent="0.2">
      <c r="G13" s="151"/>
    </row>
    <row r="14" spans="1:12" x14ac:dyDescent="0.2">
      <c r="B14" s="2" t="s">
        <v>5</v>
      </c>
      <c r="G14" s="151"/>
    </row>
    <row r="16" spans="1:12" x14ac:dyDescent="0.2">
      <c r="B16" s="130" t="s">
        <v>2</v>
      </c>
      <c r="D16" s="148">
        <v>0.255</v>
      </c>
      <c r="F16" s="144" t="s">
        <v>3</v>
      </c>
      <c r="G16" s="145">
        <f>D16</f>
        <v>0.255</v>
      </c>
      <c r="H16" s="145" t="s">
        <v>12</v>
      </c>
      <c r="I16" s="140" t="s">
        <v>10</v>
      </c>
    </row>
    <row r="18" spans="2:13" x14ac:dyDescent="0.2">
      <c r="F18" s="144"/>
      <c r="G18" s="145"/>
      <c r="H18" s="145"/>
    </row>
    <row r="19" spans="2:13" x14ac:dyDescent="0.2">
      <c r="F19" s="144"/>
      <c r="G19" s="145"/>
      <c r="H19" s="145"/>
    </row>
    <row r="20" spans="2:13" x14ac:dyDescent="0.2">
      <c r="B20" s="2" t="s">
        <v>7</v>
      </c>
    </row>
    <row r="21" spans="2:13" x14ac:dyDescent="0.2">
      <c r="M21" s="150"/>
    </row>
    <row r="22" spans="2:13" x14ac:dyDescent="0.2">
      <c r="B22" s="149">
        <v>2.1999999999999999E-2</v>
      </c>
      <c r="C22" s="144" t="s">
        <v>15</v>
      </c>
      <c r="D22" s="150">
        <f>1-B22</f>
        <v>0.97799999999999998</v>
      </c>
    </row>
    <row r="24" spans="2:13" x14ac:dyDescent="0.2">
      <c r="B24" s="2" t="s">
        <v>8</v>
      </c>
    </row>
    <row r="26" spans="2:13" x14ac:dyDescent="0.2">
      <c r="B26" s="149">
        <v>3.5000000000000001E-3</v>
      </c>
      <c r="C26" s="144" t="s">
        <v>15</v>
      </c>
      <c r="D26" s="140">
        <f>1-B26</f>
        <v>0.99650000000000005</v>
      </c>
    </row>
    <row r="28" spans="2:13" x14ac:dyDescent="0.2">
      <c r="B28" s="140" t="s">
        <v>9</v>
      </c>
    </row>
    <row r="30" spans="2:13" x14ac:dyDescent="0.2">
      <c r="B30" s="140" t="s">
        <v>13</v>
      </c>
    </row>
  </sheetData>
  <pageMargins left="0.7" right="0.7" top="0.75" bottom="0.75" header="0.3" footer="0.3"/>
  <pageSetup orientation="portrait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2838F3-2AAE-4AAC-9D0D-F8B99527F685}">
  <dimension ref="A1:M30"/>
  <sheetViews>
    <sheetView workbookViewId="0">
      <selection activeCell="D11" sqref="D11"/>
    </sheetView>
  </sheetViews>
  <sheetFormatPr defaultRowHeight="12.75" x14ac:dyDescent="0.2"/>
  <cols>
    <col min="1" max="4" width="9.140625" style="140"/>
    <col min="5" max="5" width="10.42578125" style="140" bestFit="1" customWidth="1"/>
    <col min="6" max="6" width="9.140625" style="140"/>
    <col min="7" max="7" width="10.85546875" style="140" customWidth="1"/>
    <col min="8" max="8" width="3.42578125" style="140" customWidth="1"/>
    <col min="9" max="11" width="9.140625" style="140"/>
    <col min="12" max="12" width="12.28515625" style="140" bestFit="1" customWidth="1"/>
    <col min="13" max="13" width="9.28515625" style="140" bestFit="1" customWidth="1"/>
    <col min="14" max="16384" width="9.140625" style="140"/>
  </cols>
  <sheetData>
    <row r="1" spans="1:12" x14ac:dyDescent="0.2">
      <c r="A1" s="140" t="s">
        <v>0</v>
      </c>
      <c r="G1" s="127"/>
      <c r="L1" s="141">
        <f ca="1">NOW()</f>
        <v>45666.382061111108</v>
      </c>
    </row>
    <row r="2" spans="1:12" x14ac:dyDescent="0.2">
      <c r="A2" s="140" t="s">
        <v>1</v>
      </c>
      <c r="D2" s="6"/>
    </row>
    <row r="3" spans="1:12" x14ac:dyDescent="0.2">
      <c r="A3" s="142">
        <v>44166</v>
      </c>
      <c r="E3" s="7"/>
      <c r="F3" s="127"/>
    </row>
    <row r="4" spans="1:12" x14ac:dyDescent="0.2">
      <c r="D4" s="6"/>
      <c r="E4" s="6"/>
      <c r="G4" s="6"/>
    </row>
    <row r="6" spans="1:12" x14ac:dyDescent="0.2">
      <c r="B6" s="2" t="s">
        <v>6</v>
      </c>
    </row>
    <row r="8" spans="1:12" x14ac:dyDescent="0.2">
      <c r="B8" s="130" t="s">
        <v>2</v>
      </c>
      <c r="D8" s="143">
        <v>0.27200000000000002</v>
      </c>
      <c r="E8" s="140" t="s">
        <v>14</v>
      </c>
      <c r="F8" s="144" t="s">
        <v>3</v>
      </c>
      <c r="G8" s="145">
        <f>D8*1.00503</f>
        <v>0.27336816000000003</v>
      </c>
      <c r="H8" s="145" t="s">
        <v>12</v>
      </c>
      <c r="I8" s="140" t="s">
        <v>10</v>
      </c>
    </row>
    <row r="9" spans="1:12" x14ac:dyDescent="0.2">
      <c r="D9" s="146"/>
    </row>
    <row r="10" spans="1:12" x14ac:dyDescent="0.2">
      <c r="A10" s="7"/>
      <c r="B10" s="140" t="s">
        <v>16</v>
      </c>
      <c r="D10" s="143">
        <v>0.13299</v>
      </c>
      <c r="E10" s="140" t="s">
        <v>14</v>
      </c>
      <c r="F10" s="144" t="s">
        <v>3</v>
      </c>
      <c r="G10" s="145">
        <f>D10*1.00503</f>
        <v>0.13365893970000001</v>
      </c>
      <c r="H10" s="145"/>
      <c r="I10" s="140" t="s">
        <v>11</v>
      </c>
    </row>
    <row r="11" spans="1:12" x14ac:dyDescent="0.2">
      <c r="B11" s="140" t="s">
        <v>4</v>
      </c>
      <c r="D11" s="147">
        <v>1.92E-3</v>
      </c>
      <c r="E11" s="140" t="s">
        <v>14</v>
      </c>
      <c r="F11" s="144" t="s">
        <v>3</v>
      </c>
      <c r="G11" s="145">
        <f>D11*1.00503</f>
        <v>1.9296576000000002E-3</v>
      </c>
      <c r="H11" s="145"/>
      <c r="I11" s="140" t="s">
        <v>11</v>
      </c>
    </row>
    <row r="12" spans="1:12" x14ac:dyDescent="0.2">
      <c r="G12" s="151"/>
    </row>
    <row r="13" spans="1:12" x14ac:dyDescent="0.2">
      <c r="G13" s="151"/>
    </row>
    <row r="14" spans="1:12" x14ac:dyDescent="0.2">
      <c r="B14" s="2" t="s">
        <v>5</v>
      </c>
      <c r="G14" s="151"/>
    </row>
    <row r="16" spans="1:12" x14ac:dyDescent="0.2">
      <c r="B16" s="130" t="s">
        <v>2</v>
      </c>
      <c r="D16" s="148">
        <v>0.254</v>
      </c>
      <c r="F16" s="144" t="s">
        <v>3</v>
      </c>
      <c r="G16" s="145">
        <f>D16</f>
        <v>0.254</v>
      </c>
      <c r="H16" s="145" t="s">
        <v>12</v>
      </c>
      <c r="I16" s="140" t="s">
        <v>10</v>
      </c>
    </row>
    <row r="18" spans="2:13" x14ac:dyDescent="0.2">
      <c r="F18" s="144"/>
      <c r="G18" s="145"/>
      <c r="H18" s="145"/>
    </row>
    <row r="19" spans="2:13" x14ac:dyDescent="0.2">
      <c r="F19" s="144"/>
      <c r="G19" s="145"/>
      <c r="H19" s="145"/>
    </row>
    <row r="20" spans="2:13" x14ac:dyDescent="0.2">
      <c r="B20" s="2" t="s">
        <v>7</v>
      </c>
    </row>
    <row r="21" spans="2:13" x14ac:dyDescent="0.2">
      <c r="M21" s="150"/>
    </row>
    <row r="22" spans="2:13" x14ac:dyDescent="0.2">
      <c r="B22" s="149">
        <v>2.1999999999999999E-2</v>
      </c>
      <c r="C22" s="144" t="s">
        <v>15</v>
      </c>
      <c r="D22" s="150">
        <f>1-B22</f>
        <v>0.97799999999999998</v>
      </c>
    </row>
    <row r="24" spans="2:13" x14ac:dyDescent="0.2">
      <c r="B24" s="2" t="s">
        <v>8</v>
      </c>
    </row>
    <row r="26" spans="2:13" x14ac:dyDescent="0.2">
      <c r="B26" s="149">
        <v>3.5000000000000001E-3</v>
      </c>
      <c r="C26" s="144" t="s">
        <v>15</v>
      </c>
      <c r="D26" s="140">
        <f>1-B26</f>
        <v>0.99650000000000005</v>
      </c>
    </row>
    <row r="28" spans="2:13" x14ac:dyDescent="0.2">
      <c r="B28" s="140" t="s">
        <v>9</v>
      </c>
    </row>
    <row r="30" spans="2:13" x14ac:dyDescent="0.2">
      <c r="B30" s="140" t="s">
        <v>13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05073C-5B8E-497B-9B3B-A12FB534379B}">
  <dimension ref="A1:M30"/>
  <sheetViews>
    <sheetView workbookViewId="0">
      <selection activeCell="G20" sqref="G20"/>
    </sheetView>
  </sheetViews>
  <sheetFormatPr defaultRowHeight="12.75" x14ac:dyDescent="0.2"/>
  <cols>
    <col min="1" max="4" width="9.140625" style="140"/>
    <col min="5" max="5" width="10.42578125" style="140" bestFit="1" customWidth="1"/>
    <col min="6" max="6" width="9.140625" style="140"/>
    <col min="7" max="7" width="10.85546875" style="140" customWidth="1"/>
    <col min="8" max="8" width="3.42578125" style="140" customWidth="1"/>
    <col min="9" max="11" width="9.140625" style="140"/>
    <col min="12" max="12" width="12.28515625" style="140" bestFit="1" customWidth="1"/>
    <col min="13" max="13" width="9.28515625" style="140" bestFit="1" customWidth="1"/>
    <col min="14" max="16384" width="9.140625" style="140"/>
  </cols>
  <sheetData>
    <row r="1" spans="1:12" x14ac:dyDescent="0.2">
      <c r="A1" s="140" t="s">
        <v>0</v>
      </c>
      <c r="G1" s="127"/>
      <c r="L1" s="141">
        <f ca="1">NOW()</f>
        <v>45666.382061111108</v>
      </c>
    </row>
    <row r="2" spans="1:12" x14ac:dyDescent="0.2">
      <c r="A2" s="140" t="s">
        <v>1</v>
      </c>
      <c r="D2" s="6"/>
    </row>
    <row r="3" spans="1:12" x14ac:dyDescent="0.2">
      <c r="A3" s="142">
        <v>45505</v>
      </c>
      <c r="E3" s="7"/>
      <c r="F3" s="127"/>
    </row>
    <row r="4" spans="1:12" x14ac:dyDescent="0.2">
      <c r="D4" s="6"/>
      <c r="E4" s="6"/>
      <c r="G4" s="6"/>
    </row>
    <row r="6" spans="1:12" x14ac:dyDescent="0.2">
      <c r="B6" s="2" t="s">
        <v>6</v>
      </c>
    </row>
    <row r="8" spans="1:12" x14ac:dyDescent="0.2">
      <c r="B8" s="130" t="s">
        <v>2</v>
      </c>
      <c r="D8" s="143">
        <v>0.25513999999999998</v>
      </c>
      <c r="E8" s="140" t="s">
        <v>14</v>
      </c>
      <c r="F8" s="144" t="s">
        <v>3</v>
      </c>
      <c r="G8" s="145">
        <f>D8*1.00503</f>
        <v>0.25642335420000001</v>
      </c>
      <c r="H8" s="145" t="s">
        <v>12</v>
      </c>
      <c r="I8" s="140" t="s">
        <v>10</v>
      </c>
    </row>
    <row r="9" spans="1:12" x14ac:dyDescent="0.2">
      <c r="D9" s="146"/>
    </row>
    <row r="10" spans="1:12" x14ac:dyDescent="0.2">
      <c r="A10" s="7"/>
      <c r="B10" s="140" t="s">
        <v>16</v>
      </c>
      <c r="D10" s="143">
        <v>8.8999999999999996E-2</v>
      </c>
      <c r="E10" s="140" t="s">
        <v>14</v>
      </c>
      <c r="F10" s="144" t="s">
        <v>3</v>
      </c>
      <c r="G10" s="145">
        <f>D10*1.00503</f>
        <v>8.9447670000000007E-2</v>
      </c>
      <c r="H10" s="145"/>
      <c r="I10" s="140" t="s">
        <v>11</v>
      </c>
    </row>
    <row r="11" spans="1:12" x14ac:dyDescent="0.2">
      <c r="B11" s="140" t="s">
        <v>17</v>
      </c>
      <c r="D11" s="147">
        <v>7.8100000000000001E-3</v>
      </c>
      <c r="E11" s="140" t="s">
        <v>14</v>
      </c>
      <c r="F11" s="144" t="s">
        <v>3</v>
      </c>
      <c r="G11" s="145">
        <f>D11*1.00503</f>
        <v>7.8492843000000003E-3</v>
      </c>
      <c r="H11" s="145"/>
      <c r="I11" s="140" t="s">
        <v>11</v>
      </c>
    </row>
    <row r="12" spans="1:12" x14ac:dyDescent="0.2">
      <c r="G12" s="151"/>
    </row>
    <row r="13" spans="1:12" x14ac:dyDescent="0.2">
      <c r="G13" s="151"/>
    </row>
    <row r="14" spans="1:12" x14ac:dyDescent="0.2">
      <c r="B14" s="2" t="s">
        <v>5</v>
      </c>
      <c r="G14" s="151"/>
    </row>
    <row r="16" spans="1:12" x14ac:dyDescent="0.2">
      <c r="B16" s="130" t="s">
        <v>2</v>
      </c>
      <c r="D16" s="148">
        <v>0.18093000000000001</v>
      </c>
      <c r="F16" s="144" t="s">
        <v>3</v>
      </c>
      <c r="G16" s="145">
        <f>D16</f>
        <v>0.18093000000000001</v>
      </c>
      <c r="H16" s="145" t="s">
        <v>12</v>
      </c>
      <c r="I16" s="140" t="s">
        <v>10</v>
      </c>
    </row>
    <row r="18" spans="2:13" x14ac:dyDescent="0.2">
      <c r="F18" s="144"/>
      <c r="G18" s="145"/>
      <c r="H18" s="145"/>
    </row>
    <row r="19" spans="2:13" x14ac:dyDescent="0.2">
      <c r="F19" s="144"/>
      <c r="G19" s="145"/>
      <c r="H19" s="145"/>
    </row>
    <row r="20" spans="2:13" x14ac:dyDescent="0.2">
      <c r="B20" s="2" t="s">
        <v>7</v>
      </c>
    </row>
    <row r="21" spans="2:13" x14ac:dyDescent="0.2">
      <c r="M21" s="150"/>
    </row>
    <row r="22" spans="2:13" x14ac:dyDescent="0.2">
      <c r="B22" s="149">
        <v>2.1000000000000001E-2</v>
      </c>
      <c r="C22" s="144" t="s">
        <v>15</v>
      </c>
      <c r="D22" s="150">
        <f>1-B22</f>
        <v>0.97899999999999998</v>
      </c>
    </row>
    <row r="24" spans="2:13" x14ac:dyDescent="0.2">
      <c r="B24" s="2" t="s">
        <v>8</v>
      </c>
    </row>
    <row r="26" spans="2:13" x14ac:dyDescent="0.2">
      <c r="B26" s="149">
        <v>3.5000000000000001E-3</v>
      </c>
      <c r="C26" s="144" t="s">
        <v>15</v>
      </c>
      <c r="D26" s="140">
        <f>1-B26</f>
        <v>0.99650000000000005</v>
      </c>
    </row>
    <row r="28" spans="2:13" x14ac:dyDescent="0.2">
      <c r="B28" s="140" t="s">
        <v>9</v>
      </c>
    </row>
    <row r="30" spans="2:13" x14ac:dyDescent="0.2">
      <c r="B30" s="140" t="s">
        <v>13</v>
      </c>
    </row>
  </sheetData>
  <pageMargins left="0.7" right="0.7" top="0.75" bottom="0.75" header="0.3" footer="0.3"/>
  <pageSetup orientation="portrait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DC5087-DB44-4FC3-8884-E2C14E71033C}">
  <dimension ref="A1:M30"/>
  <sheetViews>
    <sheetView workbookViewId="0">
      <selection activeCell="A4" sqref="A4"/>
    </sheetView>
  </sheetViews>
  <sheetFormatPr defaultRowHeight="12.75" x14ac:dyDescent="0.2"/>
  <cols>
    <col min="1" max="4" width="9.140625" style="140"/>
    <col min="5" max="5" width="10.42578125" style="140" bestFit="1" customWidth="1"/>
    <col min="6" max="6" width="9.140625" style="140"/>
    <col min="7" max="7" width="10.85546875" style="140" customWidth="1"/>
    <col min="8" max="8" width="3.42578125" style="140" customWidth="1"/>
    <col min="9" max="11" width="9.140625" style="140"/>
    <col min="12" max="12" width="12.28515625" style="140" bestFit="1" customWidth="1"/>
    <col min="13" max="13" width="9.28515625" style="140" bestFit="1" customWidth="1"/>
    <col min="14" max="16384" width="9.140625" style="140"/>
  </cols>
  <sheetData>
    <row r="1" spans="1:12" x14ac:dyDescent="0.2">
      <c r="A1" s="140" t="s">
        <v>0</v>
      </c>
      <c r="G1" s="127"/>
      <c r="L1" s="141">
        <f ca="1">NOW()</f>
        <v>45666.382061111108</v>
      </c>
    </row>
    <row r="2" spans="1:12" x14ac:dyDescent="0.2">
      <c r="A2" s="140" t="s">
        <v>1</v>
      </c>
      <c r="D2" s="6"/>
    </row>
    <row r="3" spans="1:12" x14ac:dyDescent="0.2">
      <c r="A3" s="142">
        <v>44136</v>
      </c>
      <c r="E3" s="7"/>
      <c r="F3" s="127"/>
    </row>
    <row r="4" spans="1:12" x14ac:dyDescent="0.2">
      <c r="D4" s="6"/>
      <c r="E4" s="6"/>
      <c r="G4" s="6"/>
    </row>
    <row r="6" spans="1:12" x14ac:dyDescent="0.2">
      <c r="B6" s="2" t="s">
        <v>6</v>
      </c>
    </row>
    <row r="8" spans="1:12" x14ac:dyDescent="0.2">
      <c r="B8" s="130" t="s">
        <v>2</v>
      </c>
      <c r="D8" s="143">
        <v>0.27200000000000002</v>
      </c>
      <c r="E8" s="140" t="s">
        <v>14</v>
      </c>
      <c r="F8" s="144" t="s">
        <v>3</v>
      </c>
      <c r="G8" s="145">
        <f>D8*1.00503</f>
        <v>0.27336816000000003</v>
      </c>
      <c r="H8" s="145" t="s">
        <v>12</v>
      </c>
      <c r="I8" s="140" t="s">
        <v>10</v>
      </c>
    </row>
    <row r="9" spans="1:12" x14ac:dyDescent="0.2">
      <c r="D9" s="146"/>
    </row>
    <row r="10" spans="1:12" x14ac:dyDescent="0.2">
      <c r="A10" s="7"/>
      <c r="B10" s="140" t="s">
        <v>16</v>
      </c>
      <c r="D10" s="143">
        <v>0.13299</v>
      </c>
      <c r="E10" s="140" t="s">
        <v>14</v>
      </c>
      <c r="F10" s="144" t="s">
        <v>3</v>
      </c>
      <c r="G10" s="145">
        <f>D10*1.00503</f>
        <v>0.13365893970000001</v>
      </c>
      <c r="H10" s="145"/>
      <c r="I10" s="140" t="s">
        <v>11</v>
      </c>
    </row>
    <row r="11" spans="1:12" x14ac:dyDescent="0.2">
      <c r="B11" s="140" t="s">
        <v>4</v>
      </c>
      <c r="D11" s="147">
        <v>1.92E-3</v>
      </c>
      <c r="E11" s="140" t="s">
        <v>14</v>
      </c>
      <c r="F11" s="144" t="s">
        <v>3</v>
      </c>
      <c r="G11" s="145">
        <f>D11*1.00503</f>
        <v>1.9296576000000002E-3</v>
      </c>
      <c r="H11" s="145"/>
      <c r="I11" s="140" t="s">
        <v>11</v>
      </c>
    </row>
    <row r="12" spans="1:12" x14ac:dyDescent="0.2">
      <c r="G12" s="151"/>
    </row>
    <row r="13" spans="1:12" x14ac:dyDescent="0.2">
      <c r="G13" s="151"/>
    </row>
    <row r="14" spans="1:12" x14ac:dyDescent="0.2">
      <c r="B14" s="2" t="s">
        <v>5</v>
      </c>
      <c r="G14" s="151"/>
    </row>
    <row r="16" spans="1:12" x14ac:dyDescent="0.2">
      <c r="B16" s="130" t="s">
        <v>2</v>
      </c>
      <c r="D16" s="148">
        <v>0.23599999999999999</v>
      </c>
      <c r="F16" s="144" t="s">
        <v>3</v>
      </c>
      <c r="G16" s="145">
        <f>D16</f>
        <v>0.23599999999999999</v>
      </c>
      <c r="H16" s="145" t="s">
        <v>12</v>
      </c>
      <c r="I16" s="140" t="s">
        <v>10</v>
      </c>
    </row>
    <row r="18" spans="2:13" x14ac:dyDescent="0.2">
      <c r="F18" s="144"/>
      <c r="G18" s="145"/>
      <c r="H18" s="145"/>
    </row>
    <row r="19" spans="2:13" x14ac:dyDescent="0.2">
      <c r="F19" s="144"/>
      <c r="G19" s="145"/>
      <c r="H19" s="145"/>
    </row>
    <row r="20" spans="2:13" x14ac:dyDescent="0.2">
      <c r="B20" s="2" t="s">
        <v>7</v>
      </c>
    </row>
    <row r="21" spans="2:13" x14ac:dyDescent="0.2">
      <c r="M21" s="150"/>
    </row>
    <row r="22" spans="2:13" x14ac:dyDescent="0.2">
      <c r="B22" s="149">
        <v>2.1999999999999999E-2</v>
      </c>
      <c r="C22" s="144" t="s">
        <v>15</v>
      </c>
      <c r="D22" s="150">
        <f>1-B22</f>
        <v>0.97799999999999998</v>
      </c>
    </row>
    <row r="24" spans="2:13" x14ac:dyDescent="0.2">
      <c r="B24" s="2" t="s">
        <v>8</v>
      </c>
    </row>
    <row r="26" spans="2:13" x14ac:dyDescent="0.2">
      <c r="B26" s="149">
        <v>3.5000000000000001E-3</v>
      </c>
      <c r="C26" s="144" t="s">
        <v>15</v>
      </c>
      <c r="D26" s="140">
        <f>1-B26</f>
        <v>0.99650000000000005</v>
      </c>
    </row>
    <row r="28" spans="2:13" x14ac:dyDescent="0.2">
      <c r="B28" s="140" t="s">
        <v>9</v>
      </c>
    </row>
    <row r="30" spans="2:13" x14ac:dyDescent="0.2">
      <c r="B30" s="140" t="s">
        <v>13</v>
      </c>
    </row>
  </sheetData>
  <pageMargins left="0.7" right="0.7" top="0.75" bottom="0.75" header="0.3" footer="0.3"/>
  <pageSetup orientation="portrait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EBA0B4-FE02-4051-893C-CDD4FAD2AC54}">
  <dimension ref="A1:M30"/>
  <sheetViews>
    <sheetView workbookViewId="0">
      <selection activeCell="F24" sqref="F24"/>
    </sheetView>
  </sheetViews>
  <sheetFormatPr defaultRowHeight="12.75" x14ac:dyDescent="0.2"/>
  <cols>
    <col min="1" max="4" width="9.140625" style="140"/>
    <col min="5" max="5" width="10.42578125" style="140" bestFit="1" customWidth="1"/>
    <col min="6" max="6" width="9.140625" style="140"/>
    <col min="7" max="7" width="10.85546875" style="140" customWidth="1"/>
    <col min="8" max="8" width="3.42578125" style="140" customWidth="1"/>
    <col min="9" max="11" width="9.140625" style="140"/>
    <col min="12" max="12" width="12.28515625" style="140" bestFit="1" customWidth="1"/>
    <col min="13" max="13" width="9.28515625" style="140" bestFit="1" customWidth="1"/>
    <col min="14" max="16384" width="9.140625" style="140"/>
  </cols>
  <sheetData>
    <row r="1" spans="1:12" x14ac:dyDescent="0.2">
      <c r="A1" s="140" t="s">
        <v>0</v>
      </c>
      <c r="G1" s="127"/>
      <c r="L1" s="141">
        <f ca="1">NOW()</f>
        <v>45666.382061111108</v>
      </c>
    </row>
    <row r="2" spans="1:12" x14ac:dyDescent="0.2">
      <c r="A2" s="140" t="s">
        <v>1</v>
      </c>
      <c r="D2" s="6"/>
    </row>
    <row r="3" spans="1:12" x14ac:dyDescent="0.2">
      <c r="A3" s="142">
        <v>44105</v>
      </c>
      <c r="E3" s="7"/>
      <c r="F3" s="127"/>
    </row>
    <row r="4" spans="1:12" x14ac:dyDescent="0.2">
      <c r="D4" s="6"/>
      <c r="E4" s="6"/>
      <c r="G4" s="6"/>
    </row>
    <row r="6" spans="1:12" x14ac:dyDescent="0.2">
      <c r="B6" s="2" t="s">
        <v>6</v>
      </c>
    </row>
    <row r="8" spans="1:12" x14ac:dyDescent="0.2">
      <c r="B8" s="130" t="s">
        <v>2</v>
      </c>
      <c r="D8" s="143">
        <v>0.22700000000000001</v>
      </c>
      <c r="E8" s="140" t="s">
        <v>14</v>
      </c>
      <c r="F8" s="144" t="s">
        <v>3</v>
      </c>
      <c r="G8" s="145">
        <f>D8*1.00503</f>
        <v>0.22814181000000003</v>
      </c>
      <c r="H8" s="145" t="s">
        <v>12</v>
      </c>
      <c r="I8" s="140" t="s">
        <v>10</v>
      </c>
    </row>
    <row r="9" spans="1:12" x14ac:dyDescent="0.2">
      <c r="D9" s="146"/>
    </row>
    <row r="10" spans="1:12" x14ac:dyDescent="0.2">
      <c r="A10" s="7"/>
      <c r="B10" s="140" t="s">
        <v>16</v>
      </c>
      <c r="D10" s="143">
        <v>0.13299</v>
      </c>
      <c r="E10" s="140" t="s">
        <v>14</v>
      </c>
      <c r="F10" s="144" t="s">
        <v>3</v>
      </c>
      <c r="G10" s="145">
        <f>D10*1.00503</f>
        <v>0.13365893970000001</v>
      </c>
      <c r="H10" s="145"/>
      <c r="I10" s="140" t="s">
        <v>11</v>
      </c>
    </row>
    <row r="11" spans="1:12" x14ac:dyDescent="0.2">
      <c r="B11" s="140" t="s">
        <v>4</v>
      </c>
      <c r="D11" s="147">
        <v>1.92E-3</v>
      </c>
      <c r="E11" s="140" t="s">
        <v>14</v>
      </c>
      <c r="F11" s="144" t="s">
        <v>3</v>
      </c>
      <c r="G11" s="145">
        <f>D11*1.00503</f>
        <v>1.9296576000000002E-3</v>
      </c>
      <c r="H11" s="145"/>
      <c r="I11" s="140" t="s">
        <v>11</v>
      </c>
    </row>
    <row r="12" spans="1:12" x14ac:dyDescent="0.2">
      <c r="G12" s="151"/>
    </row>
    <row r="13" spans="1:12" x14ac:dyDescent="0.2">
      <c r="G13" s="151"/>
    </row>
    <row r="14" spans="1:12" x14ac:dyDescent="0.2">
      <c r="B14" s="2" t="s">
        <v>5</v>
      </c>
      <c r="G14" s="151"/>
    </row>
    <row r="16" spans="1:12" x14ac:dyDescent="0.2">
      <c r="B16" s="130" t="s">
        <v>2</v>
      </c>
      <c r="D16" s="148">
        <v>0.22600000000000001</v>
      </c>
      <c r="F16" s="144" t="s">
        <v>3</v>
      </c>
      <c r="G16" s="145">
        <f>D16</f>
        <v>0.22600000000000001</v>
      </c>
      <c r="H16" s="145" t="s">
        <v>12</v>
      </c>
      <c r="I16" s="140" t="s">
        <v>10</v>
      </c>
    </row>
    <row r="18" spans="2:13" x14ac:dyDescent="0.2">
      <c r="F18" s="144"/>
      <c r="G18" s="145"/>
      <c r="H18" s="145"/>
    </row>
    <row r="19" spans="2:13" x14ac:dyDescent="0.2">
      <c r="F19" s="144"/>
      <c r="G19" s="145"/>
      <c r="H19" s="145"/>
    </row>
    <row r="20" spans="2:13" x14ac:dyDescent="0.2">
      <c r="B20" s="2" t="s">
        <v>7</v>
      </c>
    </row>
    <row r="21" spans="2:13" x14ac:dyDescent="0.2">
      <c r="M21" s="150"/>
    </row>
    <row r="22" spans="2:13" x14ac:dyDescent="0.2">
      <c r="B22" s="149">
        <v>2.1999999999999999E-2</v>
      </c>
      <c r="C22" s="144" t="s">
        <v>15</v>
      </c>
      <c r="D22" s="150">
        <f>1-B22</f>
        <v>0.97799999999999998</v>
      </c>
    </row>
    <row r="24" spans="2:13" x14ac:dyDescent="0.2">
      <c r="B24" s="2" t="s">
        <v>8</v>
      </c>
    </row>
    <row r="26" spans="2:13" x14ac:dyDescent="0.2">
      <c r="B26" s="149">
        <v>3.5000000000000001E-3</v>
      </c>
      <c r="C26" s="144" t="s">
        <v>15</v>
      </c>
      <c r="D26" s="140">
        <f>1-B26</f>
        <v>0.99650000000000005</v>
      </c>
    </row>
    <row r="28" spans="2:13" x14ac:dyDescent="0.2">
      <c r="B28" s="140" t="s">
        <v>9</v>
      </c>
    </row>
    <row r="30" spans="2:13" x14ac:dyDescent="0.2">
      <c r="B30" s="140" t="s">
        <v>13</v>
      </c>
    </row>
  </sheetData>
  <pageMargins left="0.7" right="0.7" top="0.75" bottom="0.75" header="0.3" footer="0.3"/>
  <pageSetup orientation="portrait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E2CC56-A459-417B-B36E-C6187E53E864}">
  <dimension ref="A1:M30"/>
  <sheetViews>
    <sheetView workbookViewId="0">
      <selection activeCell="E14" sqref="E14"/>
    </sheetView>
  </sheetViews>
  <sheetFormatPr defaultRowHeight="12.75" x14ac:dyDescent="0.2"/>
  <cols>
    <col min="1" max="4" width="9.140625" style="140"/>
    <col min="5" max="5" width="10.42578125" style="140" bestFit="1" customWidth="1"/>
    <col min="6" max="6" width="9.140625" style="140"/>
    <col min="7" max="7" width="10.85546875" style="140" customWidth="1"/>
    <col min="8" max="8" width="3.42578125" style="140" customWidth="1"/>
    <col min="9" max="11" width="9.140625" style="140"/>
    <col min="12" max="12" width="12.28515625" style="140" bestFit="1" customWidth="1"/>
    <col min="13" max="13" width="9.28515625" style="140" bestFit="1" customWidth="1"/>
    <col min="14" max="16384" width="9.140625" style="140"/>
  </cols>
  <sheetData>
    <row r="1" spans="1:12" x14ac:dyDescent="0.2">
      <c r="A1" s="140" t="s">
        <v>0</v>
      </c>
      <c r="G1" s="127"/>
      <c r="L1" s="141">
        <f ca="1">NOW()</f>
        <v>45666.382061111108</v>
      </c>
    </row>
    <row r="2" spans="1:12" x14ac:dyDescent="0.2">
      <c r="A2" s="140" t="s">
        <v>1</v>
      </c>
      <c r="D2" s="6"/>
    </row>
    <row r="3" spans="1:12" x14ac:dyDescent="0.2">
      <c r="A3" s="142">
        <v>44075</v>
      </c>
      <c r="E3" s="7"/>
      <c r="F3" s="127"/>
    </row>
    <row r="4" spans="1:12" x14ac:dyDescent="0.2">
      <c r="D4" s="6"/>
      <c r="E4" s="6"/>
      <c r="G4" s="6"/>
    </row>
    <row r="6" spans="1:12" x14ac:dyDescent="0.2">
      <c r="B6" s="2" t="s">
        <v>6</v>
      </c>
    </row>
    <row r="8" spans="1:12" x14ac:dyDescent="0.2">
      <c r="B8" s="130" t="s">
        <v>2</v>
      </c>
      <c r="D8" s="143">
        <v>0.20699999999999999</v>
      </c>
      <c r="E8" s="140" t="s">
        <v>14</v>
      </c>
      <c r="F8" s="144" t="s">
        <v>3</v>
      </c>
      <c r="G8" s="145">
        <f>D8*1.00503</f>
        <v>0.20804121</v>
      </c>
      <c r="H8" s="145" t="s">
        <v>12</v>
      </c>
      <c r="I8" s="140" t="s">
        <v>10</v>
      </c>
    </row>
    <row r="9" spans="1:12" x14ac:dyDescent="0.2">
      <c r="D9" s="146"/>
    </row>
    <row r="10" spans="1:12" x14ac:dyDescent="0.2">
      <c r="A10" s="7"/>
      <c r="B10" s="140" t="s">
        <v>16</v>
      </c>
      <c r="D10" s="143">
        <v>0.13299</v>
      </c>
      <c r="E10" s="140" t="s">
        <v>14</v>
      </c>
      <c r="F10" s="144" t="s">
        <v>3</v>
      </c>
      <c r="G10" s="145">
        <f>D10*1.00503</f>
        <v>0.13365893970000001</v>
      </c>
      <c r="H10" s="145"/>
      <c r="I10" s="140" t="s">
        <v>11</v>
      </c>
    </row>
    <row r="11" spans="1:12" x14ac:dyDescent="0.2">
      <c r="B11" s="140" t="s">
        <v>4</v>
      </c>
      <c r="D11" s="147">
        <v>5.5999999999999999E-3</v>
      </c>
      <c r="E11" s="140" t="s">
        <v>14</v>
      </c>
      <c r="F11" s="144" t="s">
        <v>3</v>
      </c>
      <c r="G11" s="145">
        <f>D11*1.00503</f>
        <v>5.6281680000000002E-3</v>
      </c>
      <c r="H11" s="145"/>
      <c r="I11" s="140" t="s">
        <v>11</v>
      </c>
    </row>
    <row r="12" spans="1:12" x14ac:dyDescent="0.2">
      <c r="G12" s="151"/>
    </row>
    <row r="13" spans="1:12" x14ac:dyDescent="0.2">
      <c r="G13" s="151"/>
    </row>
    <row r="14" spans="1:12" x14ac:dyDescent="0.2">
      <c r="B14" s="2" t="s">
        <v>5</v>
      </c>
      <c r="G14" s="151"/>
    </row>
    <row r="16" spans="1:12" x14ac:dyDescent="0.2">
      <c r="B16" s="130" t="s">
        <v>2</v>
      </c>
      <c r="D16" s="148">
        <v>0.16900000000000001</v>
      </c>
      <c r="F16" s="144" t="s">
        <v>3</v>
      </c>
      <c r="G16" s="145">
        <f>D16</f>
        <v>0.16900000000000001</v>
      </c>
      <c r="H16" s="145" t="s">
        <v>12</v>
      </c>
      <c r="I16" s="140" t="s">
        <v>10</v>
      </c>
    </row>
    <row r="18" spans="2:13" x14ac:dyDescent="0.2">
      <c r="F18" s="144"/>
      <c r="G18" s="145"/>
      <c r="H18" s="145"/>
    </row>
    <row r="19" spans="2:13" x14ac:dyDescent="0.2">
      <c r="F19" s="144"/>
      <c r="G19" s="145"/>
      <c r="H19" s="145"/>
    </row>
    <row r="20" spans="2:13" x14ac:dyDescent="0.2">
      <c r="B20" s="2" t="s">
        <v>7</v>
      </c>
    </row>
    <row r="21" spans="2:13" x14ac:dyDescent="0.2">
      <c r="M21" s="150"/>
    </row>
    <row r="22" spans="2:13" x14ac:dyDescent="0.2">
      <c r="B22" s="149">
        <v>2.5600000000000001E-2</v>
      </c>
      <c r="C22" s="144" t="s">
        <v>15</v>
      </c>
      <c r="D22" s="150">
        <f>1-B22</f>
        <v>0.97440000000000004</v>
      </c>
    </row>
    <row r="24" spans="2:13" x14ac:dyDescent="0.2">
      <c r="B24" s="2" t="s">
        <v>8</v>
      </c>
    </row>
    <row r="26" spans="2:13" x14ac:dyDescent="0.2">
      <c r="B26" s="149">
        <v>3.5000000000000001E-3</v>
      </c>
      <c r="C26" s="144" t="s">
        <v>15</v>
      </c>
      <c r="D26" s="140">
        <f>1-B26</f>
        <v>0.99650000000000005</v>
      </c>
    </row>
    <row r="28" spans="2:13" x14ac:dyDescent="0.2">
      <c r="B28" s="140" t="s">
        <v>9</v>
      </c>
    </row>
    <row r="30" spans="2:13" x14ac:dyDescent="0.2">
      <c r="B30" s="140" t="s">
        <v>13</v>
      </c>
    </row>
  </sheetData>
  <pageMargins left="0.7" right="0.7" top="0.75" bottom="0.75" header="0.3" footer="0.3"/>
  <pageSetup orientation="portrait" r:id="rId1"/>
  <customProperties>
    <customPr name="_pios_id" r:id="rId2"/>
  </customProperties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6BD0BA-CF5A-4F01-9E5D-30AD7B8DC770}">
  <dimension ref="A1:Q30"/>
  <sheetViews>
    <sheetView workbookViewId="0">
      <selection activeCell="D11" sqref="D11"/>
    </sheetView>
  </sheetViews>
  <sheetFormatPr defaultRowHeight="12.75" x14ac:dyDescent="0.2"/>
  <cols>
    <col min="1" max="4" width="9.140625" style="140"/>
    <col min="5" max="5" width="10.42578125" style="140" bestFit="1" customWidth="1"/>
    <col min="6" max="6" width="9.140625" style="140"/>
    <col min="7" max="7" width="10.85546875" style="140" customWidth="1"/>
    <col min="8" max="8" width="3.42578125" style="140" customWidth="1"/>
    <col min="9" max="11" width="9.140625" style="140"/>
    <col min="12" max="12" width="12.28515625" style="140" bestFit="1" customWidth="1"/>
    <col min="13" max="13" width="9.28515625" style="140" bestFit="1" customWidth="1"/>
    <col min="14" max="16384" width="9.140625" style="140"/>
  </cols>
  <sheetData>
    <row r="1" spans="1:17" x14ac:dyDescent="0.2">
      <c r="A1" s="140" t="s">
        <v>0</v>
      </c>
      <c r="G1" s="127"/>
      <c r="L1" s="141">
        <f ca="1">NOW()</f>
        <v>45666.382061111108</v>
      </c>
    </row>
    <row r="2" spans="1:17" x14ac:dyDescent="0.2">
      <c r="A2" s="140" t="s">
        <v>1</v>
      </c>
      <c r="D2" s="6"/>
    </row>
    <row r="3" spans="1:17" x14ac:dyDescent="0.2">
      <c r="A3" s="142">
        <v>44044</v>
      </c>
      <c r="E3" s="7"/>
      <c r="F3" s="127"/>
    </row>
    <row r="4" spans="1:17" x14ac:dyDescent="0.2">
      <c r="D4" s="6"/>
      <c r="E4" s="6"/>
      <c r="G4" s="6"/>
    </row>
    <row r="6" spans="1:17" x14ac:dyDescent="0.2">
      <c r="B6" s="2" t="s">
        <v>6</v>
      </c>
      <c r="P6" s="8"/>
      <c r="Q6" s="8"/>
    </row>
    <row r="7" spans="1:17" x14ac:dyDescent="0.2">
      <c r="P7" s="8"/>
      <c r="Q7" s="8"/>
    </row>
    <row r="8" spans="1:17" x14ac:dyDescent="0.2">
      <c r="B8" s="130" t="s">
        <v>2</v>
      </c>
      <c r="D8" s="143">
        <v>0.23300000000000001</v>
      </c>
      <c r="E8" s="140" t="s">
        <v>14</v>
      </c>
      <c r="F8" s="144" t="s">
        <v>3</v>
      </c>
      <c r="G8" s="145">
        <f>D8*1.00503</f>
        <v>0.23417199000000002</v>
      </c>
      <c r="H8" s="145" t="s">
        <v>12</v>
      </c>
      <c r="I8" s="140" t="s">
        <v>10</v>
      </c>
      <c r="P8" s="8"/>
      <c r="Q8" s="8"/>
    </row>
    <row r="9" spans="1:17" x14ac:dyDescent="0.2">
      <c r="D9" s="146"/>
      <c r="P9" s="8"/>
      <c r="Q9" s="8"/>
    </row>
    <row r="10" spans="1:17" x14ac:dyDescent="0.2">
      <c r="A10" s="7"/>
      <c r="B10" s="140" t="s">
        <v>16</v>
      </c>
      <c r="D10" s="143">
        <v>0.13299</v>
      </c>
      <c r="E10" s="140" t="s">
        <v>14</v>
      </c>
      <c r="F10" s="144" t="s">
        <v>3</v>
      </c>
      <c r="G10" s="145">
        <f>D10*1.00503</f>
        <v>0.13365893970000001</v>
      </c>
      <c r="H10" s="145"/>
      <c r="I10" s="140" t="s">
        <v>11</v>
      </c>
      <c r="P10" s="8"/>
      <c r="Q10" s="8"/>
    </row>
    <row r="11" spans="1:17" x14ac:dyDescent="0.2">
      <c r="B11" s="140" t="s">
        <v>4</v>
      </c>
      <c r="D11" s="147">
        <v>5.5999999999999999E-3</v>
      </c>
      <c r="E11" s="140" t="s">
        <v>14</v>
      </c>
      <c r="F11" s="144" t="s">
        <v>3</v>
      </c>
      <c r="G11" s="145">
        <f>D11*1.00503</f>
        <v>5.6281680000000002E-3</v>
      </c>
      <c r="H11" s="145"/>
      <c r="I11" s="140" t="s">
        <v>11</v>
      </c>
      <c r="P11" s="8"/>
      <c r="Q11" s="8"/>
    </row>
    <row r="12" spans="1:17" x14ac:dyDescent="0.2">
      <c r="G12" s="151"/>
      <c r="P12" s="8"/>
      <c r="Q12" s="8"/>
    </row>
    <row r="13" spans="1:17" x14ac:dyDescent="0.2">
      <c r="G13" s="151"/>
      <c r="P13" s="8"/>
      <c r="Q13" s="8"/>
    </row>
    <row r="14" spans="1:17" x14ac:dyDescent="0.2">
      <c r="B14" s="2" t="s">
        <v>5</v>
      </c>
      <c r="G14" s="151"/>
    </row>
    <row r="16" spans="1:17" x14ac:dyDescent="0.2">
      <c r="B16" s="130" t="s">
        <v>2</v>
      </c>
      <c r="D16" s="148">
        <v>0.217</v>
      </c>
      <c r="F16" s="144" t="s">
        <v>3</v>
      </c>
      <c r="G16" s="145">
        <f>D16</f>
        <v>0.217</v>
      </c>
      <c r="H16" s="145" t="s">
        <v>12</v>
      </c>
      <c r="I16" s="140" t="s">
        <v>10</v>
      </c>
    </row>
    <row r="18" spans="2:13" x14ac:dyDescent="0.2">
      <c r="F18" s="144"/>
      <c r="G18" s="145"/>
      <c r="H18" s="145"/>
    </row>
    <row r="19" spans="2:13" x14ac:dyDescent="0.2">
      <c r="F19" s="144"/>
      <c r="G19" s="145"/>
      <c r="H19" s="145"/>
    </row>
    <row r="20" spans="2:13" x14ac:dyDescent="0.2">
      <c r="B20" s="2" t="s">
        <v>7</v>
      </c>
    </row>
    <row r="21" spans="2:13" x14ac:dyDescent="0.2">
      <c r="M21" s="150"/>
    </row>
    <row r="22" spans="2:13" x14ac:dyDescent="0.2">
      <c r="B22" s="149">
        <v>2.5600000000000001E-2</v>
      </c>
      <c r="C22" s="144" t="s">
        <v>15</v>
      </c>
      <c r="D22" s="150">
        <f>1-B22</f>
        <v>0.97440000000000004</v>
      </c>
    </row>
    <row r="24" spans="2:13" x14ac:dyDescent="0.2">
      <c r="B24" s="2" t="s">
        <v>8</v>
      </c>
    </row>
    <row r="26" spans="2:13" x14ac:dyDescent="0.2">
      <c r="B26" s="149">
        <v>3.5000000000000001E-3</v>
      </c>
      <c r="C26" s="144" t="s">
        <v>15</v>
      </c>
      <c r="D26" s="140">
        <f>1-B26</f>
        <v>0.99650000000000005</v>
      </c>
    </row>
    <row r="28" spans="2:13" x14ac:dyDescent="0.2">
      <c r="B28" s="140" t="s">
        <v>9</v>
      </c>
    </row>
    <row r="30" spans="2:13" x14ac:dyDescent="0.2">
      <c r="B30" s="140" t="s">
        <v>13</v>
      </c>
    </row>
  </sheetData>
  <pageMargins left="0.7" right="0.7" top="0.75" bottom="0.75" header="0.3" footer="0.3"/>
  <pageSetup orientation="portrait" r:id="rId1"/>
  <customProperties>
    <customPr name="_pios_id" r:id="rId2"/>
  </customProperties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682A31-6806-4091-90D8-CEA06EC8FCB5}">
  <dimension ref="A1:M30"/>
  <sheetViews>
    <sheetView workbookViewId="0">
      <selection activeCell="G8" sqref="G8:G11"/>
    </sheetView>
  </sheetViews>
  <sheetFormatPr defaultRowHeight="12.75" x14ac:dyDescent="0.2"/>
  <cols>
    <col min="1" max="4" width="9.140625" style="140"/>
    <col min="5" max="5" width="10.42578125" style="140" bestFit="1" customWidth="1"/>
    <col min="6" max="6" width="9.140625" style="140"/>
    <col min="7" max="7" width="10.85546875" style="140" customWidth="1"/>
    <col min="8" max="8" width="3.42578125" style="140" customWidth="1"/>
    <col min="9" max="11" width="9.140625" style="140"/>
    <col min="12" max="12" width="12.28515625" style="140" bestFit="1" customWidth="1"/>
    <col min="13" max="13" width="9.28515625" style="140" bestFit="1" customWidth="1"/>
    <col min="14" max="16384" width="9.140625" style="140"/>
  </cols>
  <sheetData>
    <row r="1" spans="1:12" x14ac:dyDescent="0.2">
      <c r="A1" s="140" t="s">
        <v>0</v>
      </c>
      <c r="G1" s="127"/>
      <c r="L1" s="141">
        <f ca="1">NOW()</f>
        <v>45666.382061111108</v>
      </c>
    </row>
    <row r="2" spans="1:12" x14ac:dyDescent="0.2">
      <c r="A2" s="140" t="s">
        <v>1</v>
      </c>
      <c r="D2" s="6"/>
    </row>
    <row r="3" spans="1:12" x14ac:dyDescent="0.2">
      <c r="A3" s="142">
        <v>44013</v>
      </c>
      <c r="E3" s="7"/>
      <c r="F3" s="127"/>
    </row>
    <row r="4" spans="1:12" x14ac:dyDescent="0.2">
      <c r="D4" s="6"/>
      <c r="E4" s="6"/>
      <c r="G4" s="6"/>
    </row>
    <row r="6" spans="1:12" x14ac:dyDescent="0.2">
      <c r="B6" s="2" t="s">
        <v>6</v>
      </c>
    </row>
    <row r="8" spans="1:12" x14ac:dyDescent="0.2">
      <c r="B8" s="130" t="s">
        <v>2</v>
      </c>
      <c r="D8" s="143">
        <v>0.18099999999999999</v>
      </c>
      <c r="E8" s="140" t="s">
        <v>14</v>
      </c>
      <c r="F8" s="144" t="s">
        <v>3</v>
      </c>
      <c r="G8" s="145">
        <f>D8*1.00503</f>
        <v>0.18191043000000001</v>
      </c>
      <c r="H8" s="145" t="s">
        <v>12</v>
      </c>
      <c r="I8" s="140" t="s">
        <v>10</v>
      </c>
    </row>
    <row r="9" spans="1:12" x14ac:dyDescent="0.2">
      <c r="D9" s="146"/>
    </row>
    <row r="10" spans="1:12" x14ac:dyDescent="0.2">
      <c r="A10" s="7"/>
      <c r="B10" s="140" t="s">
        <v>16</v>
      </c>
      <c r="D10" s="143">
        <v>0.13299</v>
      </c>
      <c r="E10" s="140" t="s">
        <v>14</v>
      </c>
      <c r="F10" s="144" t="s">
        <v>3</v>
      </c>
      <c r="G10" s="145">
        <f>D10*1.00503</f>
        <v>0.13365893970000001</v>
      </c>
      <c r="H10" s="145"/>
      <c r="I10" s="140" t="s">
        <v>11</v>
      </c>
    </row>
    <row r="11" spans="1:12" x14ac:dyDescent="0.2">
      <c r="B11" s="140" t="s">
        <v>4</v>
      </c>
      <c r="D11" s="147">
        <v>5.5999999999999999E-3</v>
      </c>
      <c r="E11" s="140" t="s">
        <v>14</v>
      </c>
      <c r="F11" s="144" t="s">
        <v>3</v>
      </c>
      <c r="G11" s="145">
        <f>D11*1.00503</f>
        <v>5.6281680000000002E-3</v>
      </c>
      <c r="H11" s="145"/>
      <c r="I11" s="140" t="s">
        <v>11</v>
      </c>
    </row>
    <row r="12" spans="1:12" x14ac:dyDescent="0.2">
      <c r="G12" s="151"/>
    </row>
    <row r="13" spans="1:12" x14ac:dyDescent="0.2">
      <c r="G13" s="151"/>
    </row>
    <row r="14" spans="1:12" x14ac:dyDescent="0.2">
      <c r="B14" s="2" t="s">
        <v>5</v>
      </c>
      <c r="G14" s="151"/>
    </row>
    <row r="16" spans="1:12" x14ac:dyDescent="0.2">
      <c r="B16" s="130" t="s">
        <v>2</v>
      </c>
      <c r="D16" s="148">
        <v>0.17199999999999999</v>
      </c>
      <c r="F16" s="144" t="s">
        <v>3</v>
      </c>
      <c r="G16" s="145">
        <f>D16</f>
        <v>0.17199999999999999</v>
      </c>
      <c r="H16" s="145" t="s">
        <v>12</v>
      </c>
      <c r="I16" s="140" t="s">
        <v>10</v>
      </c>
    </row>
    <row r="18" spans="2:13" x14ac:dyDescent="0.2">
      <c r="F18" s="144"/>
      <c r="G18" s="145"/>
      <c r="H18" s="145"/>
    </row>
    <row r="19" spans="2:13" x14ac:dyDescent="0.2">
      <c r="F19" s="144"/>
      <c r="G19" s="145"/>
      <c r="H19" s="145"/>
    </row>
    <row r="20" spans="2:13" x14ac:dyDescent="0.2">
      <c r="B20" s="2" t="s">
        <v>7</v>
      </c>
    </row>
    <row r="21" spans="2:13" x14ac:dyDescent="0.2">
      <c r="M21" s="150"/>
    </row>
    <row r="22" spans="2:13" x14ac:dyDescent="0.2">
      <c r="B22" s="149">
        <v>2.5600000000000001E-2</v>
      </c>
      <c r="C22" s="144" t="s">
        <v>15</v>
      </c>
      <c r="D22" s="150">
        <f>1-B22</f>
        <v>0.97440000000000004</v>
      </c>
    </row>
    <row r="24" spans="2:13" x14ac:dyDescent="0.2">
      <c r="B24" s="2" t="s">
        <v>8</v>
      </c>
    </row>
    <row r="26" spans="2:13" x14ac:dyDescent="0.2">
      <c r="B26" s="149">
        <v>3.5000000000000001E-3</v>
      </c>
      <c r="C26" s="144" t="s">
        <v>15</v>
      </c>
      <c r="D26" s="140">
        <f>1-B26</f>
        <v>0.99650000000000005</v>
      </c>
    </row>
    <row r="28" spans="2:13" x14ac:dyDescent="0.2">
      <c r="B28" s="140" t="s">
        <v>9</v>
      </c>
    </row>
    <row r="30" spans="2:13" x14ac:dyDescent="0.2">
      <c r="B30" s="140" t="s">
        <v>13</v>
      </c>
    </row>
  </sheetData>
  <pageMargins left="0.7" right="0.7" top="0.75" bottom="0.75" header="0.3" footer="0.3"/>
  <pageSetup orientation="portrait" r:id="rId1"/>
  <customProperties>
    <customPr name="_pios_id" r:id="rId2"/>
  </customProperties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614CD8-E388-4D07-8DCC-A62A1B1B3A8C}">
  <dimension ref="A1:M30"/>
  <sheetViews>
    <sheetView workbookViewId="0">
      <selection activeCell="G8" sqref="G8:G11"/>
    </sheetView>
  </sheetViews>
  <sheetFormatPr defaultRowHeight="12.75" x14ac:dyDescent="0.2"/>
  <cols>
    <col min="1" max="4" width="9.140625" style="140"/>
    <col min="5" max="5" width="10.42578125" style="140" bestFit="1" customWidth="1"/>
    <col min="6" max="6" width="9.140625" style="140"/>
    <col min="7" max="7" width="10.85546875" style="140" customWidth="1"/>
    <col min="8" max="8" width="3.42578125" style="140" customWidth="1"/>
    <col min="9" max="11" width="9.140625" style="140"/>
    <col min="12" max="12" width="12.28515625" style="140" bestFit="1" customWidth="1"/>
    <col min="13" max="13" width="9.28515625" style="140" bestFit="1" customWidth="1"/>
    <col min="14" max="16384" width="9.140625" style="140"/>
  </cols>
  <sheetData>
    <row r="1" spans="1:12" x14ac:dyDescent="0.2">
      <c r="A1" s="140" t="s">
        <v>0</v>
      </c>
      <c r="G1" s="127"/>
      <c r="L1" s="141">
        <f ca="1">NOW()</f>
        <v>45666.382061111108</v>
      </c>
    </row>
    <row r="2" spans="1:12" x14ac:dyDescent="0.2">
      <c r="A2" s="140" t="s">
        <v>1</v>
      </c>
      <c r="D2" s="6"/>
    </row>
    <row r="3" spans="1:12" x14ac:dyDescent="0.2">
      <c r="A3" s="142">
        <v>43983</v>
      </c>
      <c r="E3" s="7"/>
      <c r="F3" s="127"/>
    </row>
    <row r="4" spans="1:12" x14ac:dyDescent="0.2">
      <c r="D4" s="6"/>
      <c r="E4" s="6"/>
      <c r="G4" s="6"/>
    </row>
    <row r="6" spans="1:12" x14ac:dyDescent="0.2">
      <c r="B6" s="2" t="s">
        <v>6</v>
      </c>
    </row>
    <row r="8" spans="1:12" x14ac:dyDescent="0.2">
      <c r="B8" s="130" t="s">
        <v>2</v>
      </c>
      <c r="D8" s="143">
        <v>0.16600000000000001</v>
      </c>
      <c r="E8" s="140" t="s">
        <v>14</v>
      </c>
      <c r="F8" s="144" t="s">
        <v>3</v>
      </c>
      <c r="G8" s="145">
        <f>D8*1.00503</f>
        <v>0.16683498000000002</v>
      </c>
      <c r="H8" s="145" t="s">
        <v>12</v>
      </c>
      <c r="I8" s="140" t="s">
        <v>10</v>
      </c>
    </row>
    <row r="9" spans="1:12" x14ac:dyDescent="0.2">
      <c r="D9" s="146"/>
    </row>
    <row r="10" spans="1:12" x14ac:dyDescent="0.2">
      <c r="A10" s="7"/>
      <c r="B10" s="140" t="s">
        <v>16</v>
      </c>
      <c r="D10" s="143">
        <v>0.13299</v>
      </c>
      <c r="E10" s="140" t="s">
        <v>14</v>
      </c>
      <c r="F10" s="144" t="s">
        <v>3</v>
      </c>
      <c r="G10" s="145">
        <f>D10*1.00503</f>
        <v>0.13365893970000001</v>
      </c>
      <c r="H10" s="145"/>
      <c r="I10" s="140" t="s">
        <v>11</v>
      </c>
    </row>
    <row r="11" spans="1:12" x14ac:dyDescent="0.2">
      <c r="B11" s="140" t="s">
        <v>4</v>
      </c>
      <c r="D11" s="147">
        <v>5.5999999999999999E-3</v>
      </c>
      <c r="E11" s="140" t="s">
        <v>14</v>
      </c>
      <c r="F11" s="144" t="s">
        <v>3</v>
      </c>
      <c r="G11" s="145">
        <f>D11*1.00503</f>
        <v>5.6281680000000002E-3</v>
      </c>
      <c r="H11" s="145"/>
      <c r="I11" s="140" t="s">
        <v>11</v>
      </c>
    </row>
    <row r="12" spans="1:12" x14ac:dyDescent="0.2">
      <c r="G12" s="151"/>
    </row>
    <row r="13" spans="1:12" x14ac:dyDescent="0.2">
      <c r="G13" s="151"/>
    </row>
    <row r="14" spans="1:12" x14ac:dyDescent="0.2">
      <c r="B14" s="2" t="s">
        <v>5</v>
      </c>
      <c r="G14" s="151"/>
    </row>
    <row r="16" spans="1:12" x14ac:dyDescent="0.2">
      <c r="B16" s="130" t="s">
        <v>2</v>
      </c>
      <c r="D16" s="148">
        <v>0.157</v>
      </c>
      <c r="F16" s="144" t="s">
        <v>3</v>
      </c>
      <c r="G16" s="145">
        <f>D16</f>
        <v>0.157</v>
      </c>
      <c r="H16" s="145" t="s">
        <v>12</v>
      </c>
      <c r="I16" s="140" t="s">
        <v>10</v>
      </c>
    </row>
    <row r="18" spans="2:13" x14ac:dyDescent="0.2">
      <c r="F18" s="144"/>
      <c r="G18" s="145"/>
      <c r="H18" s="145"/>
    </row>
    <row r="19" spans="2:13" x14ac:dyDescent="0.2">
      <c r="F19" s="144"/>
      <c r="G19" s="145"/>
      <c r="H19" s="145"/>
    </row>
    <row r="20" spans="2:13" x14ac:dyDescent="0.2">
      <c r="B20" s="2" t="s">
        <v>7</v>
      </c>
    </row>
    <row r="21" spans="2:13" x14ac:dyDescent="0.2">
      <c r="M21" s="150"/>
    </row>
    <row r="22" spans="2:13" x14ac:dyDescent="0.2">
      <c r="B22" s="149">
        <v>2.5600000000000001E-2</v>
      </c>
      <c r="C22" s="144" t="s">
        <v>15</v>
      </c>
      <c r="D22" s="150">
        <f>1-B22</f>
        <v>0.97440000000000004</v>
      </c>
    </row>
    <row r="24" spans="2:13" x14ac:dyDescent="0.2">
      <c r="B24" s="2" t="s">
        <v>8</v>
      </c>
    </row>
    <row r="26" spans="2:13" x14ac:dyDescent="0.2">
      <c r="B26" s="149">
        <v>3.5000000000000001E-3</v>
      </c>
      <c r="C26" s="144" t="s">
        <v>15</v>
      </c>
      <c r="D26" s="140">
        <f>1-B26</f>
        <v>0.99650000000000005</v>
      </c>
    </row>
    <row r="28" spans="2:13" x14ac:dyDescent="0.2">
      <c r="B28" s="140" t="s">
        <v>9</v>
      </c>
    </row>
    <row r="30" spans="2:13" x14ac:dyDescent="0.2">
      <c r="B30" s="140" t="s">
        <v>13</v>
      </c>
    </row>
  </sheetData>
  <pageMargins left="0.7" right="0.7" top="0.75" bottom="0.75" header="0.3" footer="0.3"/>
  <pageSetup orientation="portrait" r:id="rId1"/>
  <customProperties>
    <customPr name="_pios_id" r:id="rId2"/>
  </customProperties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608A1C-6E29-4A06-AA1E-0808DEAFEA06}">
  <dimension ref="A1:M30"/>
  <sheetViews>
    <sheetView workbookViewId="0">
      <selection activeCell="G8" sqref="G8:G11"/>
    </sheetView>
  </sheetViews>
  <sheetFormatPr defaultRowHeight="12.75" x14ac:dyDescent="0.2"/>
  <cols>
    <col min="1" max="4" width="9.140625" style="140"/>
    <col min="5" max="5" width="10.42578125" style="140" bestFit="1" customWidth="1"/>
    <col min="6" max="6" width="9.140625" style="140"/>
    <col min="7" max="7" width="10.85546875" style="140" customWidth="1"/>
    <col min="8" max="8" width="3.42578125" style="140" customWidth="1"/>
    <col min="9" max="11" width="9.140625" style="140"/>
    <col min="12" max="12" width="12.28515625" style="140" bestFit="1" customWidth="1"/>
    <col min="13" max="13" width="9.28515625" style="140" bestFit="1" customWidth="1"/>
    <col min="14" max="16384" width="9.140625" style="140"/>
  </cols>
  <sheetData>
    <row r="1" spans="1:12" x14ac:dyDescent="0.2">
      <c r="A1" s="140" t="s">
        <v>0</v>
      </c>
      <c r="G1" s="127"/>
      <c r="L1" s="141">
        <f ca="1">NOW()</f>
        <v>45666.382061111108</v>
      </c>
    </row>
    <row r="2" spans="1:12" x14ac:dyDescent="0.2">
      <c r="A2" s="140" t="s">
        <v>1</v>
      </c>
      <c r="D2" s="6"/>
    </row>
    <row r="3" spans="1:12" x14ac:dyDescent="0.2">
      <c r="A3" s="142">
        <v>43952</v>
      </c>
      <c r="E3" s="7"/>
      <c r="F3" s="127"/>
    </row>
    <row r="4" spans="1:12" x14ac:dyDescent="0.2">
      <c r="D4" s="6"/>
      <c r="E4" s="6"/>
      <c r="G4" s="6"/>
    </row>
    <row r="6" spans="1:12" x14ac:dyDescent="0.2">
      <c r="B6" s="2" t="s">
        <v>6</v>
      </c>
    </row>
    <row r="8" spans="1:12" x14ac:dyDescent="0.2">
      <c r="B8" s="130" t="s">
        <v>2</v>
      </c>
      <c r="D8" s="143">
        <v>0.17699999999999999</v>
      </c>
      <c r="E8" s="140" t="s">
        <v>14</v>
      </c>
      <c r="F8" s="144" t="s">
        <v>3</v>
      </c>
      <c r="G8" s="145">
        <f>D8*1.00503</f>
        <v>0.17789031</v>
      </c>
      <c r="H8" s="145" t="s">
        <v>12</v>
      </c>
      <c r="I8" s="140" t="s">
        <v>10</v>
      </c>
    </row>
    <row r="9" spans="1:12" x14ac:dyDescent="0.2">
      <c r="D9" s="146"/>
    </row>
    <row r="10" spans="1:12" x14ac:dyDescent="0.2">
      <c r="A10" s="7"/>
      <c r="B10" s="140" t="s">
        <v>16</v>
      </c>
      <c r="D10" s="143">
        <v>0.13299</v>
      </c>
      <c r="E10" s="140" t="s">
        <v>14</v>
      </c>
      <c r="F10" s="144" t="s">
        <v>3</v>
      </c>
      <c r="G10" s="145">
        <f>D10*1.00503</f>
        <v>0.13365893970000001</v>
      </c>
      <c r="H10" s="145"/>
      <c r="I10" s="140" t="s">
        <v>11</v>
      </c>
    </row>
    <row r="11" spans="1:12" x14ac:dyDescent="0.2">
      <c r="B11" s="140" t="s">
        <v>4</v>
      </c>
      <c r="D11" s="147">
        <v>5.5999999999999999E-3</v>
      </c>
      <c r="E11" s="140" t="s">
        <v>14</v>
      </c>
      <c r="F11" s="144" t="s">
        <v>3</v>
      </c>
      <c r="G11" s="145">
        <f>D11*1.00503</f>
        <v>5.6281680000000002E-3</v>
      </c>
      <c r="H11" s="145"/>
      <c r="I11" s="140" t="s">
        <v>11</v>
      </c>
    </row>
    <row r="12" spans="1:12" x14ac:dyDescent="0.2">
      <c r="G12" s="151"/>
    </row>
    <row r="13" spans="1:12" x14ac:dyDescent="0.2">
      <c r="G13" s="151"/>
    </row>
    <row r="14" spans="1:12" x14ac:dyDescent="0.2">
      <c r="B14" s="2" t="s">
        <v>5</v>
      </c>
      <c r="G14" s="151"/>
    </row>
    <row r="16" spans="1:12" x14ac:dyDescent="0.2">
      <c r="B16" s="130" t="s">
        <v>2</v>
      </c>
      <c r="D16" s="148">
        <v>0.16900000000000001</v>
      </c>
      <c r="F16" s="144" t="s">
        <v>3</v>
      </c>
      <c r="G16" s="145">
        <f>D16</f>
        <v>0.16900000000000001</v>
      </c>
      <c r="H16" s="145" t="s">
        <v>12</v>
      </c>
      <c r="I16" s="140" t="s">
        <v>10</v>
      </c>
    </row>
    <row r="18" spans="2:13" x14ac:dyDescent="0.2">
      <c r="F18" s="144"/>
      <c r="G18" s="145"/>
      <c r="H18" s="145"/>
    </row>
    <row r="19" spans="2:13" x14ac:dyDescent="0.2">
      <c r="F19" s="144"/>
      <c r="G19" s="145"/>
      <c r="H19" s="145"/>
    </row>
    <row r="20" spans="2:13" x14ac:dyDescent="0.2">
      <c r="B20" s="2" t="s">
        <v>7</v>
      </c>
    </row>
    <row r="21" spans="2:13" x14ac:dyDescent="0.2">
      <c r="M21" s="150"/>
    </row>
    <row r="22" spans="2:13" x14ac:dyDescent="0.2">
      <c r="B22" s="149">
        <v>2.5600000000000001E-2</v>
      </c>
      <c r="C22" s="144" t="s">
        <v>15</v>
      </c>
      <c r="D22" s="150">
        <f>1-B22</f>
        <v>0.97440000000000004</v>
      </c>
    </row>
    <row r="24" spans="2:13" x14ac:dyDescent="0.2">
      <c r="B24" s="2" t="s">
        <v>8</v>
      </c>
    </row>
    <row r="26" spans="2:13" x14ac:dyDescent="0.2">
      <c r="B26" s="149">
        <v>3.5000000000000001E-3</v>
      </c>
      <c r="C26" s="144" t="s">
        <v>15</v>
      </c>
      <c r="D26" s="140">
        <f>1-B26</f>
        <v>0.99650000000000005</v>
      </c>
    </row>
    <row r="28" spans="2:13" x14ac:dyDescent="0.2">
      <c r="B28" s="140" t="s">
        <v>9</v>
      </c>
    </row>
    <row r="30" spans="2:13" x14ac:dyDescent="0.2">
      <c r="B30" s="140" t="s">
        <v>13</v>
      </c>
    </row>
  </sheetData>
  <pageMargins left="0.7" right="0.7" top="0.75" bottom="0.75" header="0.3" footer="0.3"/>
  <pageSetup orientation="portrait" r:id="rId1"/>
  <customProperties>
    <customPr name="_pios_id" r:id="rId2"/>
  </customProperties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E2777A-9AF9-436E-AAF9-6E5CC9F1BB3F}">
  <dimension ref="A1:M30"/>
  <sheetViews>
    <sheetView workbookViewId="0">
      <selection activeCell="L30" sqref="L30"/>
    </sheetView>
  </sheetViews>
  <sheetFormatPr defaultRowHeight="12.75" x14ac:dyDescent="0.2"/>
  <cols>
    <col min="1" max="4" width="9.140625" style="140"/>
    <col min="5" max="5" width="10.42578125" style="140" bestFit="1" customWidth="1"/>
    <col min="6" max="6" width="9.140625" style="140"/>
    <col min="7" max="7" width="10.85546875" style="140" customWidth="1"/>
    <col min="8" max="8" width="3.42578125" style="140" customWidth="1"/>
    <col min="9" max="11" width="9.140625" style="140"/>
    <col min="12" max="12" width="12.28515625" style="140" bestFit="1" customWidth="1"/>
    <col min="13" max="13" width="9.28515625" style="140" bestFit="1" customWidth="1"/>
    <col min="14" max="16384" width="9.140625" style="140"/>
  </cols>
  <sheetData>
    <row r="1" spans="1:12" x14ac:dyDescent="0.2">
      <c r="A1" s="140" t="s">
        <v>0</v>
      </c>
      <c r="G1" s="127"/>
      <c r="L1" s="141">
        <f ca="1">NOW()</f>
        <v>45666.382061111108</v>
      </c>
    </row>
    <row r="2" spans="1:12" x14ac:dyDescent="0.2">
      <c r="A2" s="140" t="s">
        <v>1</v>
      </c>
      <c r="D2" s="6"/>
    </row>
    <row r="3" spans="1:12" x14ac:dyDescent="0.2">
      <c r="A3" s="142">
        <v>43922</v>
      </c>
      <c r="E3" s="7"/>
      <c r="F3" s="127"/>
    </row>
    <row r="4" spans="1:12" x14ac:dyDescent="0.2">
      <c r="D4" s="6"/>
      <c r="E4" s="6"/>
      <c r="G4" s="6"/>
    </row>
    <row r="6" spans="1:12" x14ac:dyDescent="0.2">
      <c r="B6" s="2" t="s">
        <v>6</v>
      </c>
    </row>
    <row r="8" spans="1:12" x14ac:dyDescent="0.2">
      <c r="B8" s="130" t="s">
        <v>2</v>
      </c>
      <c r="D8" s="143">
        <v>0.16500000000000001</v>
      </c>
      <c r="E8" s="140" t="s">
        <v>14</v>
      </c>
      <c r="F8" s="144" t="s">
        <v>3</v>
      </c>
      <c r="G8" s="145">
        <f>D8*1.00503</f>
        <v>0.16582995000000003</v>
      </c>
      <c r="H8" s="145" t="s">
        <v>12</v>
      </c>
      <c r="I8" s="140" t="s">
        <v>10</v>
      </c>
    </row>
    <row r="9" spans="1:12" x14ac:dyDescent="0.2">
      <c r="D9" s="146"/>
    </row>
    <row r="10" spans="1:12" x14ac:dyDescent="0.2">
      <c r="A10" s="7"/>
      <c r="B10" s="140" t="s">
        <v>16</v>
      </c>
      <c r="D10" s="143">
        <v>0.13299</v>
      </c>
      <c r="E10" s="140" t="s">
        <v>14</v>
      </c>
      <c r="F10" s="144" t="s">
        <v>3</v>
      </c>
      <c r="G10" s="145">
        <f>D10*1.00503</f>
        <v>0.13365893970000001</v>
      </c>
      <c r="H10" s="145"/>
      <c r="I10" s="140" t="s">
        <v>11</v>
      </c>
    </row>
    <row r="11" spans="1:12" x14ac:dyDescent="0.2">
      <c r="B11" s="140" t="s">
        <v>4</v>
      </c>
      <c r="D11" s="147">
        <v>5.5999999999999999E-3</v>
      </c>
      <c r="E11" s="140" t="s">
        <v>14</v>
      </c>
      <c r="F11" s="144" t="s">
        <v>3</v>
      </c>
      <c r="G11" s="145">
        <f>D11*1.00503</f>
        <v>5.6281680000000002E-3</v>
      </c>
      <c r="H11" s="145"/>
      <c r="I11" s="140" t="s">
        <v>11</v>
      </c>
    </row>
    <row r="12" spans="1:12" x14ac:dyDescent="0.2">
      <c r="G12" s="151"/>
    </row>
    <row r="13" spans="1:12" x14ac:dyDescent="0.2">
      <c r="G13" s="151"/>
    </row>
    <row r="14" spans="1:12" x14ac:dyDescent="0.2">
      <c r="B14" s="2" t="s">
        <v>5</v>
      </c>
      <c r="G14" s="151"/>
    </row>
    <row r="16" spans="1:12" x14ac:dyDescent="0.2">
      <c r="B16" s="130" t="s">
        <v>2</v>
      </c>
      <c r="D16" s="148">
        <v>0.16400000000000001</v>
      </c>
      <c r="F16" s="144" t="s">
        <v>3</v>
      </c>
      <c r="G16" s="145">
        <f>D16</f>
        <v>0.16400000000000001</v>
      </c>
      <c r="H16" s="145" t="s">
        <v>12</v>
      </c>
      <c r="I16" s="140" t="s">
        <v>10</v>
      </c>
    </row>
    <row r="18" spans="2:13" x14ac:dyDescent="0.2">
      <c r="F18" s="144"/>
      <c r="G18" s="145"/>
      <c r="H18" s="145"/>
    </row>
    <row r="19" spans="2:13" x14ac:dyDescent="0.2">
      <c r="F19" s="144"/>
      <c r="G19" s="145"/>
      <c r="H19" s="145"/>
    </row>
    <row r="20" spans="2:13" x14ac:dyDescent="0.2">
      <c r="B20" s="2" t="s">
        <v>7</v>
      </c>
    </row>
    <row r="21" spans="2:13" x14ac:dyDescent="0.2">
      <c r="M21" s="150"/>
    </row>
    <row r="22" spans="2:13" x14ac:dyDescent="0.2">
      <c r="B22" s="149">
        <v>2.5600000000000001E-2</v>
      </c>
      <c r="C22" s="144" t="s">
        <v>15</v>
      </c>
      <c r="D22" s="150">
        <f>1-B22</f>
        <v>0.97440000000000004</v>
      </c>
    </row>
    <row r="24" spans="2:13" x14ac:dyDescent="0.2">
      <c r="B24" s="2" t="s">
        <v>8</v>
      </c>
    </row>
    <row r="26" spans="2:13" x14ac:dyDescent="0.2">
      <c r="B26" s="149">
        <v>3.5000000000000001E-3</v>
      </c>
      <c r="C26" s="144" t="s">
        <v>15</v>
      </c>
      <c r="D26" s="140">
        <f>1-B26</f>
        <v>0.99650000000000005</v>
      </c>
    </row>
    <row r="28" spans="2:13" x14ac:dyDescent="0.2">
      <c r="B28" s="140" t="s">
        <v>9</v>
      </c>
    </row>
    <row r="30" spans="2:13" x14ac:dyDescent="0.2">
      <c r="B30" s="140" t="s">
        <v>13</v>
      </c>
    </row>
  </sheetData>
  <pageMargins left="0.7" right="0.7" top="0.75" bottom="0.75" header="0.3" footer="0.3"/>
  <pageSetup orientation="portrait" r:id="rId1"/>
  <customProperties>
    <customPr name="_pios_id" r:id="rId2"/>
  </customProperties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031836-E399-483D-999D-D35CBFC16FE7}">
  <sheetPr>
    <pageSetUpPr fitToPage="1"/>
  </sheetPr>
  <dimension ref="A1:L30"/>
  <sheetViews>
    <sheetView workbookViewId="0">
      <selection sqref="A1:IV65536"/>
    </sheetView>
  </sheetViews>
  <sheetFormatPr defaultRowHeight="12.75" x14ac:dyDescent="0.2"/>
  <cols>
    <col min="1" max="2" width="9.140625" style="140"/>
    <col min="3" max="3" width="9.140625" style="140" customWidth="1"/>
    <col min="4" max="4" width="9.140625" style="140"/>
    <col min="5" max="5" width="10.42578125" style="140" bestFit="1" customWidth="1"/>
    <col min="6" max="6" width="9.140625" style="140"/>
    <col min="7" max="7" width="10.85546875" style="140" customWidth="1"/>
    <col min="8" max="8" width="3.42578125" style="140" customWidth="1"/>
    <col min="9" max="11" width="9.140625" style="140"/>
    <col min="12" max="12" width="12.28515625" style="140" bestFit="1" customWidth="1"/>
    <col min="13" max="16384" width="9.140625" style="140"/>
  </cols>
  <sheetData>
    <row r="1" spans="1:12" x14ac:dyDescent="0.2">
      <c r="A1" s="140" t="s">
        <v>0</v>
      </c>
      <c r="G1" s="127"/>
      <c r="L1" s="141">
        <f ca="1">NOW()</f>
        <v>45666.382061111108</v>
      </c>
    </row>
    <row r="2" spans="1:12" x14ac:dyDescent="0.2">
      <c r="A2" s="140" t="s">
        <v>1</v>
      </c>
      <c r="D2" s="6"/>
    </row>
    <row r="3" spans="1:12" x14ac:dyDescent="0.2">
      <c r="A3" s="142">
        <v>43891</v>
      </c>
      <c r="E3" s="7"/>
      <c r="F3" s="127"/>
    </row>
    <row r="4" spans="1:12" x14ac:dyDescent="0.2">
      <c r="D4" s="6"/>
      <c r="E4" s="6"/>
      <c r="G4" s="6"/>
    </row>
    <row r="6" spans="1:12" x14ac:dyDescent="0.2">
      <c r="B6" s="2" t="s">
        <v>6</v>
      </c>
    </row>
    <row r="8" spans="1:12" x14ac:dyDescent="0.2">
      <c r="B8" s="130" t="s">
        <v>2</v>
      </c>
      <c r="D8" s="143">
        <v>0.187</v>
      </c>
      <c r="E8" s="140" t="s">
        <v>14</v>
      </c>
      <c r="F8" s="144" t="s">
        <v>3</v>
      </c>
      <c r="G8" s="145">
        <f>D8*1.00503</f>
        <v>0.18794061000000001</v>
      </c>
      <c r="H8" s="145" t="s">
        <v>12</v>
      </c>
      <c r="I8" s="140" t="s">
        <v>10</v>
      </c>
    </row>
    <row r="9" spans="1:12" x14ac:dyDescent="0.2">
      <c r="D9" s="146"/>
    </row>
    <row r="10" spans="1:12" x14ac:dyDescent="0.2">
      <c r="A10" s="7"/>
      <c r="B10" s="140" t="s">
        <v>16</v>
      </c>
      <c r="D10" s="143">
        <v>0.13299</v>
      </c>
      <c r="E10" s="140" t="s">
        <v>14</v>
      </c>
      <c r="F10" s="144" t="s">
        <v>3</v>
      </c>
      <c r="G10" s="145">
        <f>D10*1.00503</f>
        <v>0.13365893970000001</v>
      </c>
      <c r="H10" s="145"/>
      <c r="I10" s="140" t="s">
        <v>11</v>
      </c>
    </row>
    <row r="11" spans="1:12" x14ac:dyDescent="0.2">
      <c r="B11" s="140" t="s">
        <v>4</v>
      </c>
      <c r="D11" s="147">
        <v>5.3299999999999997E-3</v>
      </c>
      <c r="E11" s="140" t="s">
        <v>14</v>
      </c>
      <c r="F11" s="144" t="s">
        <v>3</v>
      </c>
      <c r="G11" s="145">
        <f>D11*1.00503</f>
        <v>5.3568099000000004E-3</v>
      </c>
      <c r="H11" s="145"/>
      <c r="I11" s="140" t="s">
        <v>11</v>
      </c>
    </row>
    <row r="14" spans="1:12" x14ac:dyDescent="0.2">
      <c r="B14" s="2" t="s">
        <v>5</v>
      </c>
    </row>
    <row r="16" spans="1:12" x14ac:dyDescent="0.2">
      <c r="B16" s="130" t="s">
        <v>2</v>
      </c>
      <c r="D16" s="148">
        <v>0.16900000000000001</v>
      </c>
      <c r="F16" s="144" t="s">
        <v>3</v>
      </c>
      <c r="G16" s="145">
        <f>D16</f>
        <v>0.16900000000000001</v>
      </c>
      <c r="H16" s="145" t="s">
        <v>12</v>
      </c>
      <c r="I16" s="140" t="s">
        <v>10</v>
      </c>
    </row>
    <row r="18" spans="2:8" x14ac:dyDescent="0.2">
      <c r="F18" s="144"/>
      <c r="G18" s="145"/>
      <c r="H18" s="145"/>
    </row>
    <row r="19" spans="2:8" x14ac:dyDescent="0.2">
      <c r="F19" s="144"/>
      <c r="G19" s="145"/>
      <c r="H19" s="145"/>
    </row>
    <row r="20" spans="2:8" x14ac:dyDescent="0.2">
      <c r="B20" s="2" t="s">
        <v>7</v>
      </c>
    </row>
    <row r="22" spans="2:8" x14ac:dyDescent="0.2">
      <c r="B22" s="149">
        <v>2.4400000000000002E-2</v>
      </c>
      <c r="C22" s="144" t="s">
        <v>15</v>
      </c>
      <c r="D22" s="150">
        <f>1-B22</f>
        <v>0.97560000000000002</v>
      </c>
    </row>
    <row r="24" spans="2:8" x14ac:dyDescent="0.2">
      <c r="B24" s="2" t="s">
        <v>8</v>
      </c>
    </row>
    <row r="26" spans="2:8" x14ac:dyDescent="0.2">
      <c r="B26" s="149">
        <v>3.5000000000000001E-3</v>
      </c>
      <c r="C26" s="144" t="s">
        <v>15</v>
      </c>
      <c r="D26" s="140">
        <f>1-B26</f>
        <v>0.99650000000000005</v>
      </c>
    </row>
    <row r="28" spans="2:8" x14ac:dyDescent="0.2">
      <c r="B28" s="140" t="s">
        <v>9</v>
      </c>
    </row>
    <row r="30" spans="2:8" x14ac:dyDescent="0.2">
      <c r="B30" s="140" t="s">
        <v>13</v>
      </c>
    </row>
  </sheetData>
  <pageMargins left="0.75" right="0.75" top="1" bottom="1" header="0.5" footer="0.5"/>
  <pageSetup scale="82" orientation="portrait" r:id="rId1"/>
  <headerFooter alignWithMargins="0"/>
  <customProperties>
    <customPr name="_pios_id" r:id="rId2"/>
  </customProperties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CECB4B-F0B3-4917-8C6E-5C1C2FEEABA0}">
  <sheetPr>
    <pageSetUpPr fitToPage="1"/>
  </sheetPr>
  <dimension ref="A1:L30"/>
  <sheetViews>
    <sheetView workbookViewId="0">
      <selection activeCell="P19" sqref="P19"/>
    </sheetView>
  </sheetViews>
  <sheetFormatPr defaultRowHeight="12.75" x14ac:dyDescent="0.2"/>
  <cols>
    <col min="1" max="2" width="9.140625" style="140"/>
    <col min="3" max="3" width="9.140625" style="140" customWidth="1"/>
    <col min="4" max="4" width="9.140625" style="140"/>
    <col min="5" max="5" width="10.42578125" style="140" bestFit="1" customWidth="1"/>
    <col min="6" max="6" width="9.140625" style="140"/>
    <col min="7" max="7" width="10.85546875" style="140" customWidth="1"/>
    <col min="8" max="8" width="3.42578125" style="140" customWidth="1"/>
    <col min="9" max="11" width="9.140625" style="140"/>
    <col min="12" max="12" width="12.28515625" style="140" bestFit="1" customWidth="1"/>
    <col min="13" max="16384" width="9.140625" style="140"/>
  </cols>
  <sheetData>
    <row r="1" spans="1:12" x14ac:dyDescent="0.2">
      <c r="A1" s="140" t="s">
        <v>0</v>
      </c>
      <c r="G1" s="127"/>
      <c r="L1" s="141">
        <f ca="1">NOW()</f>
        <v>45666.382061111108</v>
      </c>
    </row>
    <row r="2" spans="1:12" x14ac:dyDescent="0.2">
      <c r="A2" s="140" t="s">
        <v>1</v>
      </c>
      <c r="D2" s="6"/>
    </row>
    <row r="3" spans="1:12" x14ac:dyDescent="0.2">
      <c r="A3" s="142">
        <v>43862</v>
      </c>
      <c r="E3" s="7"/>
      <c r="F3" s="127"/>
    </row>
    <row r="4" spans="1:12" x14ac:dyDescent="0.2">
      <c r="D4" s="6"/>
      <c r="E4" s="6"/>
      <c r="G4" s="6"/>
    </row>
    <row r="6" spans="1:12" x14ac:dyDescent="0.2">
      <c r="B6" s="2" t="s">
        <v>6</v>
      </c>
    </row>
    <row r="8" spans="1:12" x14ac:dyDescent="0.2">
      <c r="B8" s="130" t="s">
        <v>2</v>
      </c>
      <c r="D8" s="143">
        <v>0.19400000000000001</v>
      </c>
      <c r="E8" s="140" t="s">
        <v>14</v>
      </c>
      <c r="F8" s="144" t="s">
        <v>3</v>
      </c>
      <c r="G8" s="145">
        <f>D8*1.00503</f>
        <v>0.19497582000000002</v>
      </c>
      <c r="H8" s="145" t="s">
        <v>12</v>
      </c>
      <c r="I8" s="140" t="s">
        <v>10</v>
      </c>
    </row>
    <row r="9" spans="1:12" x14ac:dyDescent="0.2">
      <c r="D9" s="146"/>
    </row>
    <row r="10" spans="1:12" x14ac:dyDescent="0.2">
      <c r="A10" s="7"/>
      <c r="B10" s="140" t="s">
        <v>16</v>
      </c>
      <c r="D10" s="143">
        <v>0.13299</v>
      </c>
      <c r="E10" s="140" t="s">
        <v>14</v>
      </c>
      <c r="F10" s="144" t="s">
        <v>3</v>
      </c>
      <c r="G10" s="145">
        <f>D10*1.00503</f>
        <v>0.13365893970000001</v>
      </c>
      <c r="H10" s="145"/>
      <c r="I10" s="140" t="s">
        <v>11</v>
      </c>
    </row>
    <row r="11" spans="1:12" x14ac:dyDescent="0.2">
      <c r="B11" s="140" t="s">
        <v>4</v>
      </c>
      <c r="D11" s="147">
        <v>5.3299999999999997E-3</v>
      </c>
      <c r="E11" s="140" t="s">
        <v>14</v>
      </c>
      <c r="F11" s="144" t="s">
        <v>3</v>
      </c>
      <c r="G11" s="145">
        <f>D11*1.00503</f>
        <v>5.3568099000000004E-3</v>
      </c>
      <c r="H11" s="145"/>
      <c r="I11" s="140" t="s">
        <v>11</v>
      </c>
    </row>
    <row r="14" spans="1:12" x14ac:dyDescent="0.2">
      <c r="B14" s="2" t="s">
        <v>5</v>
      </c>
    </row>
    <row r="16" spans="1:12" x14ac:dyDescent="0.2">
      <c r="B16" s="130" t="s">
        <v>2</v>
      </c>
      <c r="D16" s="148">
        <v>0.182</v>
      </c>
      <c r="F16" s="144" t="s">
        <v>3</v>
      </c>
      <c r="G16" s="145">
        <f>D16</f>
        <v>0.182</v>
      </c>
      <c r="H16" s="145" t="s">
        <v>12</v>
      </c>
      <c r="I16" s="140" t="s">
        <v>10</v>
      </c>
    </row>
    <row r="18" spans="2:8" x14ac:dyDescent="0.2">
      <c r="F18" s="144"/>
      <c r="G18" s="145"/>
      <c r="H18" s="145"/>
    </row>
    <row r="19" spans="2:8" x14ac:dyDescent="0.2">
      <c r="F19" s="144"/>
      <c r="G19" s="145"/>
      <c r="H19" s="145"/>
    </row>
    <row r="20" spans="2:8" x14ac:dyDescent="0.2">
      <c r="B20" s="2" t="s">
        <v>7</v>
      </c>
    </row>
    <row r="22" spans="2:8" x14ac:dyDescent="0.2">
      <c r="B22" s="149">
        <v>2.4400000000000002E-2</v>
      </c>
      <c r="C22" s="144" t="s">
        <v>15</v>
      </c>
      <c r="D22" s="150">
        <f>1-B22</f>
        <v>0.97560000000000002</v>
      </c>
    </row>
    <row r="24" spans="2:8" x14ac:dyDescent="0.2">
      <c r="B24" s="2" t="s">
        <v>8</v>
      </c>
    </row>
    <row r="26" spans="2:8" x14ac:dyDescent="0.2">
      <c r="B26" s="149">
        <v>3.5000000000000001E-3</v>
      </c>
      <c r="C26" s="144" t="s">
        <v>15</v>
      </c>
      <c r="D26" s="140">
        <f>1-B26</f>
        <v>0.99650000000000005</v>
      </c>
    </row>
    <row r="28" spans="2:8" x14ac:dyDescent="0.2">
      <c r="B28" s="140" t="s">
        <v>9</v>
      </c>
    </row>
    <row r="30" spans="2:8" x14ac:dyDescent="0.2">
      <c r="B30" s="140" t="s">
        <v>13</v>
      </c>
    </row>
  </sheetData>
  <pageMargins left="0.75" right="0.75" top="1" bottom="1" header="0.5" footer="0.5"/>
  <pageSetup scale="82" orientation="portrait" r:id="rId1"/>
  <headerFooter alignWithMargins="0"/>
  <customProperties>
    <customPr name="_pios_i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63A031-75C9-4557-90D8-58105ECB95A8}">
  <dimension ref="A1:M30"/>
  <sheetViews>
    <sheetView workbookViewId="0">
      <selection activeCell="D19" sqref="D19"/>
    </sheetView>
  </sheetViews>
  <sheetFormatPr defaultRowHeight="12.75" x14ac:dyDescent="0.2"/>
  <cols>
    <col min="1" max="4" width="9.140625" style="140"/>
    <col min="5" max="5" width="10.42578125" style="140" bestFit="1" customWidth="1"/>
    <col min="6" max="6" width="9.140625" style="140"/>
    <col min="7" max="7" width="10.85546875" style="140" customWidth="1"/>
    <col min="8" max="8" width="3.42578125" style="140" customWidth="1"/>
    <col min="9" max="11" width="9.140625" style="140"/>
    <col min="12" max="12" width="12.28515625" style="140" bestFit="1" customWidth="1"/>
    <col min="13" max="13" width="9.28515625" style="140" bestFit="1" customWidth="1"/>
    <col min="14" max="16384" width="9.140625" style="140"/>
  </cols>
  <sheetData>
    <row r="1" spans="1:12" x14ac:dyDescent="0.2">
      <c r="A1" s="140" t="s">
        <v>0</v>
      </c>
      <c r="G1" s="127"/>
      <c r="L1" s="141">
        <f ca="1">NOW()</f>
        <v>45666.382061111108</v>
      </c>
    </row>
    <row r="2" spans="1:12" x14ac:dyDescent="0.2">
      <c r="A2" s="140" t="s">
        <v>1</v>
      </c>
      <c r="D2" s="6"/>
    </row>
    <row r="3" spans="1:12" x14ac:dyDescent="0.2">
      <c r="A3" s="142">
        <v>45474</v>
      </c>
      <c r="E3" s="7"/>
      <c r="F3" s="127"/>
    </row>
    <row r="4" spans="1:12" x14ac:dyDescent="0.2">
      <c r="D4" s="6"/>
      <c r="E4" s="6"/>
      <c r="G4" s="6"/>
    </row>
    <row r="6" spans="1:12" x14ac:dyDescent="0.2">
      <c r="B6" s="2" t="s">
        <v>6</v>
      </c>
    </row>
    <row r="8" spans="1:12" x14ac:dyDescent="0.2">
      <c r="B8" s="130" t="s">
        <v>2</v>
      </c>
      <c r="D8" s="143">
        <v>0.28799999999999998</v>
      </c>
      <c r="E8" s="140" t="s">
        <v>14</v>
      </c>
      <c r="F8" s="144" t="s">
        <v>3</v>
      </c>
      <c r="G8" s="145">
        <f>D8*1.00503</f>
        <v>0.28944863999999998</v>
      </c>
      <c r="H8" s="145" t="s">
        <v>12</v>
      </c>
      <c r="I8" s="140" t="s">
        <v>10</v>
      </c>
    </row>
    <row r="9" spans="1:12" x14ac:dyDescent="0.2">
      <c r="D9" s="146"/>
    </row>
    <row r="10" spans="1:12" x14ac:dyDescent="0.2">
      <c r="A10" s="7"/>
      <c r="B10" s="140" t="s">
        <v>16</v>
      </c>
      <c r="D10" s="143">
        <v>8.8999999999999996E-2</v>
      </c>
      <c r="E10" s="140" t="s">
        <v>14</v>
      </c>
      <c r="F10" s="144" t="s">
        <v>3</v>
      </c>
      <c r="G10" s="145">
        <f>D10*1.00503</f>
        <v>8.9447670000000007E-2</v>
      </c>
      <c r="H10" s="145"/>
      <c r="I10" s="140" t="s">
        <v>11</v>
      </c>
    </row>
    <row r="11" spans="1:12" x14ac:dyDescent="0.2">
      <c r="B11" s="140" t="s">
        <v>17</v>
      </c>
      <c r="D11" s="147">
        <v>7.8100000000000001E-3</v>
      </c>
      <c r="E11" s="140" t="s">
        <v>14</v>
      </c>
      <c r="F11" s="144" t="s">
        <v>3</v>
      </c>
      <c r="G11" s="145">
        <f>D11*1.00503</f>
        <v>7.8492843000000003E-3</v>
      </c>
      <c r="H11" s="145"/>
      <c r="I11" s="140" t="s">
        <v>11</v>
      </c>
    </row>
    <row r="12" spans="1:12" x14ac:dyDescent="0.2">
      <c r="G12" s="151"/>
    </row>
    <row r="13" spans="1:12" x14ac:dyDescent="0.2">
      <c r="G13" s="151"/>
    </row>
    <row r="14" spans="1:12" x14ac:dyDescent="0.2">
      <c r="B14" s="2" t="s">
        <v>5</v>
      </c>
      <c r="G14" s="151"/>
    </row>
    <row r="16" spans="1:12" x14ac:dyDescent="0.2">
      <c r="B16" s="130" t="s">
        <v>2</v>
      </c>
      <c r="D16" s="148">
        <v>0.17199999999999999</v>
      </c>
      <c r="F16" s="144" t="s">
        <v>3</v>
      </c>
      <c r="G16" s="145">
        <f>D16</f>
        <v>0.17199999999999999</v>
      </c>
      <c r="H16" s="145" t="s">
        <v>12</v>
      </c>
      <c r="I16" s="140" t="s">
        <v>10</v>
      </c>
    </row>
    <row r="18" spans="2:13" x14ac:dyDescent="0.2">
      <c r="F18" s="144"/>
      <c r="G18" s="145"/>
      <c r="H18" s="145"/>
    </row>
    <row r="19" spans="2:13" x14ac:dyDescent="0.2">
      <c r="F19" s="144"/>
      <c r="G19" s="145"/>
      <c r="H19" s="145"/>
    </row>
    <row r="20" spans="2:13" x14ac:dyDescent="0.2">
      <c r="B20" s="2" t="s">
        <v>7</v>
      </c>
    </row>
    <row r="21" spans="2:13" x14ac:dyDescent="0.2">
      <c r="M21" s="150"/>
    </row>
    <row r="22" spans="2:13" x14ac:dyDescent="0.2">
      <c r="B22" s="149">
        <v>2.1000000000000001E-2</v>
      </c>
      <c r="C22" s="144" t="s">
        <v>15</v>
      </c>
      <c r="D22" s="150">
        <f>1-B22</f>
        <v>0.97899999999999998</v>
      </c>
    </row>
    <row r="24" spans="2:13" x14ac:dyDescent="0.2">
      <c r="B24" s="2" t="s">
        <v>8</v>
      </c>
    </row>
    <row r="26" spans="2:13" x14ac:dyDescent="0.2">
      <c r="B26" s="149">
        <v>3.5000000000000001E-3</v>
      </c>
      <c r="C26" s="144" t="s">
        <v>15</v>
      </c>
      <c r="D26" s="140">
        <f>1-B26</f>
        <v>0.99650000000000005</v>
      </c>
    </row>
    <row r="28" spans="2:13" x14ac:dyDescent="0.2">
      <c r="B28" s="140" t="s">
        <v>9</v>
      </c>
    </row>
    <row r="30" spans="2:13" x14ac:dyDescent="0.2">
      <c r="B30" s="140" t="s">
        <v>13</v>
      </c>
    </row>
  </sheetData>
  <pageMargins left="0.7" right="0.7" top="0.75" bottom="0.75" header="0.3" footer="0.3"/>
  <pageSetup orientation="portrait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8870C9-EE71-4B3C-B96A-FA1B8E522CC8}">
  <sheetPr>
    <pageSetUpPr fitToPage="1"/>
  </sheetPr>
  <dimension ref="A1:L30"/>
  <sheetViews>
    <sheetView workbookViewId="0">
      <selection activeCell="N36" sqref="N36"/>
    </sheetView>
  </sheetViews>
  <sheetFormatPr defaultRowHeight="12.75" x14ac:dyDescent="0.2"/>
  <cols>
    <col min="1" max="2" width="9.140625" style="140"/>
    <col min="3" max="3" width="9.140625" style="140" customWidth="1"/>
    <col min="4" max="4" width="9.140625" style="140"/>
    <col min="5" max="5" width="10.42578125" style="140" bestFit="1" customWidth="1"/>
    <col min="6" max="6" width="9.140625" style="140"/>
    <col min="7" max="7" width="10.85546875" style="140" customWidth="1"/>
    <col min="8" max="8" width="3.42578125" style="140" customWidth="1"/>
    <col min="9" max="11" width="9.140625" style="140"/>
    <col min="12" max="12" width="12.28515625" style="140" bestFit="1" customWidth="1"/>
    <col min="13" max="16384" width="9.140625" style="140"/>
  </cols>
  <sheetData>
    <row r="1" spans="1:12" x14ac:dyDescent="0.2">
      <c r="A1" s="140" t="s">
        <v>0</v>
      </c>
      <c r="G1" s="127"/>
      <c r="L1" s="141">
        <f ca="1">NOW()</f>
        <v>45666.382061111108</v>
      </c>
    </row>
    <row r="2" spans="1:12" x14ac:dyDescent="0.2">
      <c r="A2" s="140" t="s">
        <v>1</v>
      </c>
      <c r="D2" s="6"/>
    </row>
    <row r="3" spans="1:12" x14ac:dyDescent="0.2">
      <c r="A3" s="142">
        <v>43831</v>
      </c>
      <c r="E3" s="7"/>
      <c r="F3" s="127"/>
    </row>
    <row r="4" spans="1:12" x14ac:dyDescent="0.2">
      <c r="D4" s="6"/>
      <c r="E4" s="6"/>
      <c r="G4" s="6"/>
    </row>
    <row r="6" spans="1:12" x14ac:dyDescent="0.2">
      <c r="B6" s="2" t="s">
        <v>6</v>
      </c>
    </row>
    <row r="8" spans="1:12" x14ac:dyDescent="0.2">
      <c r="B8" s="130" t="s">
        <v>2</v>
      </c>
      <c r="D8" s="143">
        <v>0.20399999999999999</v>
      </c>
      <c r="E8" s="140" t="s">
        <v>14</v>
      </c>
      <c r="F8" s="144" t="s">
        <v>3</v>
      </c>
      <c r="G8" s="145">
        <f>D8*1.00503</f>
        <v>0.20502612000000001</v>
      </c>
      <c r="H8" s="145" t="s">
        <v>12</v>
      </c>
      <c r="I8" s="140" t="s">
        <v>10</v>
      </c>
    </row>
    <row r="9" spans="1:12" x14ac:dyDescent="0.2">
      <c r="D9" s="146"/>
    </row>
    <row r="10" spans="1:12" x14ac:dyDescent="0.2">
      <c r="A10" s="7"/>
      <c r="B10" s="140" t="s">
        <v>16</v>
      </c>
      <c r="D10" s="143">
        <v>0.13299</v>
      </c>
      <c r="E10" s="140" t="s">
        <v>14</v>
      </c>
      <c r="F10" s="144" t="s">
        <v>3</v>
      </c>
      <c r="G10" s="145">
        <f>D10*1.00503</f>
        <v>0.13365893970000001</v>
      </c>
      <c r="H10" s="145"/>
      <c r="I10" s="140" t="s">
        <v>11</v>
      </c>
    </row>
    <row r="11" spans="1:12" x14ac:dyDescent="0.2">
      <c r="B11" s="140" t="s">
        <v>4</v>
      </c>
      <c r="D11" s="147">
        <v>5.3299999999999997E-3</v>
      </c>
      <c r="E11" s="140" t="s">
        <v>14</v>
      </c>
      <c r="F11" s="144" t="s">
        <v>3</v>
      </c>
      <c r="G11" s="145">
        <f>D11*1.00503</f>
        <v>5.3568099000000004E-3</v>
      </c>
      <c r="H11" s="145"/>
      <c r="I11" s="140" t="s">
        <v>11</v>
      </c>
    </row>
    <row r="14" spans="1:12" x14ac:dyDescent="0.2">
      <c r="B14" s="2" t="s">
        <v>5</v>
      </c>
    </row>
    <row r="16" spans="1:12" x14ac:dyDescent="0.2">
      <c r="B16" s="130" t="s">
        <v>2</v>
      </c>
      <c r="D16" s="148">
        <v>0.193</v>
      </c>
      <c r="F16" s="144" t="s">
        <v>3</v>
      </c>
      <c r="G16" s="145">
        <f>D16</f>
        <v>0.193</v>
      </c>
      <c r="H16" s="145" t="s">
        <v>12</v>
      </c>
      <c r="I16" s="140" t="s">
        <v>10</v>
      </c>
    </row>
    <row r="18" spans="2:8" x14ac:dyDescent="0.2">
      <c r="F18" s="144"/>
      <c r="G18" s="145"/>
      <c r="H18" s="145"/>
    </row>
    <row r="19" spans="2:8" x14ac:dyDescent="0.2">
      <c r="F19" s="144"/>
      <c r="G19" s="145"/>
      <c r="H19" s="145"/>
    </row>
    <row r="20" spans="2:8" x14ac:dyDescent="0.2">
      <c r="B20" s="2" t="s">
        <v>7</v>
      </c>
    </row>
    <row r="22" spans="2:8" x14ac:dyDescent="0.2">
      <c r="B22" s="149">
        <v>2.4400000000000002E-2</v>
      </c>
      <c r="C22" s="144" t="s">
        <v>15</v>
      </c>
      <c r="D22" s="150">
        <f>1-B22</f>
        <v>0.97560000000000002</v>
      </c>
    </row>
    <row r="24" spans="2:8" x14ac:dyDescent="0.2">
      <c r="B24" s="2" t="s">
        <v>8</v>
      </c>
    </row>
    <row r="26" spans="2:8" x14ac:dyDescent="0.2">
      <c r="B26" s="149">
        <v>3.5000000000000001E-3</v>
      </c>
      <c r="C26" s="144" t="s">
        <v>15</v>
      </c>
      <c r="D26" s="140">
        <f>1-B26</f>
        <v>0.99650000000000005</v>
      </c>
    </row>
    <row r="28" spans="2:8" x14ac:dyDescent="0.2">
      <c r="B28" s="140" t="s">
        <v>9</v>
      </c>
    </row>
    <row r="30" spans="2:8" x14ac:dyDescent="0.2">
      <c r="B30" s="140" t="s">
        <v>13</v>
      </c>
    </row>
  </sheetData>
  <pageMargins left="0.75" right="0.75" top="1" bottom="1" header="0.5" footer="0.5"/>
  <pageSetup scale="82" orientation="portrait" r:id="rId1"/>
  <headerFooter alignWithMargins="0"/>
  <customProperties>
    <customPr name="_pios_id" r:id="rId2"/>
  </customProperties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66A625-EAF7-4E61-9B18-935F9B79F935}">
  <sheetPr>
    <pageSetUpPr fitToPage="1"/>
  </sheetPr>
  <dimension ref="A1:L30"/>
  <sheetViews>
    <sheetView workbookViewId="0">
      <selection activeCell="D14" sqref="D14"/>
    </sheetView>
  </sheetViews>
  <sheetFormatPr defaultRowHeight="12.75" x14ac:dyDescent="0.2"/>
  <cols>
    <col min="1" max="2" width="9.140625" style="120"/>
    <col min="3" max="3" width="9.140625" style="120" customWidth="1"/>
    <col min="4" max="4" width="9.140625" style="120"/>
    <col min="5" max="5" width="10.42578125" style="120" bestFit="1" customWidth="1"/>
    <col min="6" max="6" width="9.140625" style="120"/>
    <col min="7" max="7" width="10.85546875" style="120" customWidth="1"/>
    <col min="8" max="8" width="3.42578125" style="120" customWidth="1"/>
    <col min="9" max="11" width="9.140625" style="120"/>
    <col min="12" max="12" width="12.28515625" style="120" bestFit="1" customWidth="1"/>
    <col min="13" max="16384" width="9.140625" style="120"/>
  </cols>
  <sheetData>
    <row r="1" spans="1:12" x14ac:dyDescent="0.2">
      <c r="A1" s="120" t="s">
        <v>0</v>
      </c>
      <c r="F1" s="121"/>
      <c r="G1" s="122"/>
      <c r="L1" s="123">
        <f ca="1">NOW()</f>
        <v>45666.382061111108</v>
      </c>
    </row>
    <row r="2" spans="1:12" x14ac:dyDescent="0.2">
      <c r="A2" s="120" t="s">
        <v>1</v>
      </c>
      <c r="D2" s="124"/>
      <c r="E2" s="121"/>
      <c r="F2" s="121"/>
      <c r="G2" s="121"/>
    </row>
    <row r="3" spans="1:12" x14ac:dyDescent="0.2">
      <c r="A3" s="125">
        <v>43800</v>
      </c>
      <c r="E3" s="126"/>
      <c r="F3" s="127"/>
      <c r="G3" s="121"/>
    </row>
    <row r="4" spans="1:12" x14ac:dyDescent="0.2">
      <c r="D4" s="124"/>
      <c r="E4" s="128"/>
      <c r="G4" s="124"/>
      <c r="I4" s="121"/>
    </row>
    <row r="6" spans="1:12" x14ac:dyDescent="0.2">
      <c r="B6" s="129" t="s">
        <v>6</v>
      </c>
    </row>
    <row r="8" spans="1:12" x14ac:dyDescent="0.2">
      <c r="B8" s="130" t="s">
        <v>2</v>
      </c>
      <c r="D8" s="131">
        <v>0.22600000000000001</v>
      </c>
      <c r="E8" s="120" t="s">
        <v>14</v>
      </c>
      <c r="F8" s="132" t="s">
        <v>3</v>
      </c>
      <c r="G8" s="133">
        <f>D8*1.00503</f>
        <v>0.22713678000000004</v>
      </c>
      <c r="H8" s="133" t="s">
        <v>12</v>
      </c>
      <c r="I8" s="120" t="s">
        <v>10</v>
      </c>
    </row>
    <row r="9" spans="1:12" x14ac:dyDescent="0.2">
      <c r="D9" s="134"/>
    </row>
    <row r="10" spans="1:12" x14ac:dyDescent="0.2">
      <c r="A10" s="126"/>
      <c r="B10" s="135" t="s">
        <v>16</v>
      </c>
      <c r="D10" s="131">
        <v>0.13299</v>
      </c>
      <c r="E10" s="120" t="s">
        <v>14</v>
      </c>
      <c r="F10" s="132" t="s">
        <v>3</v>
      </c>
      <c r="G10" s="133">
        <f>D10*1.00503</f>
        <v>0.13365893970000001</v>
      </c>
      <c r="H10" s="133"/>
      <c r="I10" s="120" t="s">
        <v>11</v>
      </c>
    </row>
    <row r="11" spans="1:12" x14ac:dyDescent="0.2">
      <c r="B11" s="120" t="s">
        <v>4</v>
      </c>
      <c r="D11" s="136">
        <v>5.3299999999999997E-3</v>
      </c>
      <c r="E11" s="120" t="s">
        <v>14</v>
      </c>
      <c r="F11" s="132" t="s">
        <v>3</v>
      </c>
      <c r="G11" s="133">
        <f>D11*1.00503</f>
        <v>5.3568099000000004E-3</v>
      </c>
      <c r="H11" s="133"/>
      <c r="I11" s="120" t="s">
        <v>11</v>
      </c>
    </row>
    <row r="14" spans="1:12" x14ac:dyDescent="0.2">
      <c r="B14" s="129" t="s">
        <v>5</v>
      </c>
    </row>
    <row r="16" spans="1:12" x14ac:dyDescent="0.2">
      <c r="B16" s="130" t="s">
        <v>2</v>
      </c>
      <c r="D16" s="137">
        <v>0.216</v>
      </c>
      <c r="F16" s="132" t="s">
        <v>3</v>
      </c>
      <c r="G16" s="133">
        <f>D16</f>
        <v>0.216</v>
      </c>
      <c r="H16" s="133" t="s">
        <v>12</v>
      </c>
      <c r="I16" s="120" t="s">
        <v>10</v>
      </c>
    </row>
    <row r="18" spans="2:8" x14ac:dyDescent="0.2">
      <c r="F18" s="132"/>
      <c r="G18" s="133"/>
      <c r="H18" s="133"/>
    </row>
    <row r="19" spans="2:8" x14ac:dyDescent="0.2">
      <c r="F19" s="132"/>
      <c r="G19" s="133"/>
      <c r="H19" s="133"/>
    </row>
    <row r="20" spans="2:8" x14ac:dyDescent="0.2">
      <c r="B20" s="129" t="s">
        <v>7</v>
      </c>
    </row>
    <row r="22" spans="2:8" x14ac:dyDescent="0.2">
      <c r="B22" s="138">
        <v>2.4400000000000002E-2</v>
      </c>
      <c r="C22" s="132" t="s">
        <v>15</v>
      </c>
      <c r="D22" s="139">
        <f>1-B22</f>
        <v>0.97560000000000002</v>
      </c>
    </row>
    <row r="24" spans="2:8" x14ac:dyDescent="0.2">
      <c r="B24" s="129" t="s">
        <v>8</v>
      </c>
    </row>
    <row r="26" spans="2:8" x14ac:dyDescent="0.2">
      <c r="B26" s="138">
        <v>3.5000000000000001E-3</v>
      </c>
      <c r="C26" s="132" t="s">
        <v>15</v>
      </c>
      <c r="D26" s="120">
        <f>1-B26</f>
        <v>0.99650000000000005</v>
      </c>
    </row>
    <row r="28" spans="2:8" x14ac:dyDescent="0.2">
      <c r="B28" s="120" t="s">
        <v>9</v>
      </c>
    </row>
    <row r="30" spans="2:8" x14ac:dyDescent="0.2">
      <c r="B30" s="120" t="s">
        <v>13</v>
      </c>
    </row>
  </sheetData>
  <pageMargins left="0.75" right="0.75" top="1" bottom="1" header="0.5" footer="0.5"/>
  <pageSetup scale="82" orientation="portrait" r:id="rId1"/>
  <headerFooter alignWithMargins="0"/>
  <customProperties>
    <customPr name="_pios_id" r:id="rId2"/>
  </customProperties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9BF5C4-FB45-4A94-A102-232BF7BC5243}">
  <sheetPr>
    <pageSetUpPr fitToPage="1"/>
  </sheetPr>
  <dimension ref="A1:L30"/>
  <sheetViews>
    <sheetView topLeftCell="A7" workbookViewId="0">
      <selection activeCell="L25" sqref="L25"/>
    </sheetView>
  </sheetViews>
  <sheetFormatPr defaultRowHeight="12.75" x14ac:dyDescent="0.2"/>
  <cols>
    <col min="1" max="2" width="9.140625" style="120"/>
    <col min="3" max="3" width="9.140625" style="120" customWidth="1"/>
    <col min="4" max="4" width="9.140625" style="120"/>
    <col min="5" max="5" width="10.42578125" style="120" bestFit="1" customWidth="1"/>
    <col min="6" max="6" width="9.140625" style="120"/>
    <col min="7" max="7" width="10.85546875" style="120" customWidth="1"/>
    <col min="8" max="8" width="3.42578125" style="120" customWidth="1"/>
    <col min="9" max="11" width="9.140625" style="120"/>
    <col min="12" max="12" width="12.28515625" style="120" bestFit="1" customWidth="1"/>
    <col min="13" max="16384" width="9.140625" style="120"/>
  </cols>
  <sheetData>
    <row r="1" spans="1:12" x14ac:dyDescent="0.2">
      <c r="A1" s="120" t="s">
        <v>0</v>
      </c>
      <c r="F1" s="121"/>
      <c r="G1" s="122"/>
      <c r="L1" s="123">
        <f ca="1">NOW()</f>
        <v>45666.382061111108</v>
      </c>
    </row>
    <row r="2" spans="1:12" x14ac:dyDescent="0.2">
      <c r="A2" s="120" t="s">
        <v>1</v>
      </c>
      <c r="D2" s="124"/>
      <c r="E2" s="121"/>
      <c r="F2" s="121"/>
      <c r="G2" s="121"/>
    </row>
    <row r="3" spans="1:12" x14ac:dyDescent="0.2">
      <c r="A3" s="125">
        <v>43770</v>
      </c>
      <c r="E3" s="126"/>
      <c r="F3" s="127"/>
      <c r="G3" s="121"/>
    </row>
    <row r="4" spans="1:12" x14ac:dyDescent="0.2">
      <c r="D4" s="124"/>
      <c r="E4" s="128"/>
      <c r="G4" s="124"/>
      <c r="I4" s="121"/>
    </row>
    <row r="6" spans="1:12" x14ac:dyDescent="0.2">
      <c r="B6" s="129" t="s">
        <v>6</v>
      </c>
    </row>
    <row r="8" spans="1:12" x14ac:dyDescent="0.2">
      <c r="B8" s="130" t="s">
        <v>2</v>
      </c>
      <c r="D8" s="131">
        <v>0.26700000000000002</v>
      </c>
      <c r="E8" s="120" t="s">
        <v>14</v>
      </c>
      <c r="F8" s="132" t="s">
        <v>3</v>
      </c>
      <c r="G8" s="133">
        <f>D8*1.00503</f>
        <v>0.26834301000000005</v>
      </c>
      <c r="H8" s="133" t="s">
        <v>12</v>
      </c>
      <c r="I8" s="120" t="s">
        <v>10</v>
      </c>
    </row>
    <row r="9" spans="1:12" x14ac:dyDescent="0.2">
      <c r="D9" s="134"/>
    </row>
    <row r="10" spans="1:12" x14ac:dyDescent="0.2">
      <c r="A10" s="126"/>
      <c r="B10" s="135" t="s">
        <v>16</v>
      </c>
      <c r="D10" s="131">
        <v>0.13299</v>
      </c>
      <c r="E10" s="120" t="s">
        <v>14</v>
      </c>
      <c r="F10" s="132" t="s">
        <v>3</v>
      </c>
      <c r="G10" s="133">
        <f>D10*1.00503</f>
        <v>0.13365893970000001</v>
      </c>
      <c r="H10" s="133"/>
      <c r="I10" s="120" t="s">
        <v>11</v>
      </c>
    </row>
    <row r="11" spans="1:12" x14ac:dyDescent="0.2">
      <c r="B11" s="120" t="s">
        <v>4</v>
      </c>
      <c r="D11" s="136">
        <v>5.3299999999999997E-3</v>
      </c>
      <c r="E11" s="120" t="s">
        <v>14</v>
      </c>
      <c r="F11" s="132" t="s">
        <v>3</v>
      </c>
      <c r="G11" s="133">
        <f>D11*1.00503</f>
        <v>5.3568099000000004E-3</v>
      </c>
      <c r="H11" s="133"/>
      <c r="I11" s="120" t="s">
        <v>11</v>
      </c>
    </row>
    <row r="14" spans="1:12" x14ac:dyDescent="0.2">
      <c r="B14" s="129" t="s">
        <v>5</v>
      </c>
    </row>
    <row r="16" spans="1:12" x14ac:dyDescent="0.2">
      <c r="B16" s="130" t="s">
        <v>2</v>
      </c>
      <c r="D16" s="137">
        <v>0.248</v>
      </c>
      <c r="F16" s="132" t="s">
        <v>3</v>
      </c>
      <c r="G16" s="133">
        <f>D16</f>
        <v>0.248</v>
      </c>
      <c r="H16" s="133" t="s">
        <v>12</v>
      </c>
      <c r="I16" s="120" t="s">
        <v>10</v>
      </c>
    </row>
    <row r="18" spans="2:8" x14ac:dyDescent="0.2">
      <c r="F18" s="132"/>
      <c r="G18" s="133"/>
      <c r="H18" s="133"/>
    </row>
    <row r="19" spans="2:8" x14ac:dyDescent="0.2">
      <c r="F19" s="132"/>
      <c r="G19" s="133"/>
      <c r="H19" s="133"/>
    </row>
    <row r="20" spans="2:8" x14ac:dyDescent="0.2">
      <c r="B20" s="129" t="s">
        <v>7</v>
      </c>
    </row>
    <row r="22" spans="2:8" x14ac:dyDescent="0.2">
      <c r="B22" s="138">
        <v>2.4400000000000002E-2</v>
      </c>
      <c r="C22" s="132" t="s">
        <v>15</v>
      </c>
      <c r="D22" s="139">
        <f>1-B22</f>
        <v>0.97560000000000002</v>
      </c>
    </row>
    <row r="24" spans="2:8" x14ac:dyDescent="0.2">
      <c r="B24" s="129" t="s">
        <v>8</v>
      </c>
    </row>
    <row r="26" spans="2:8" x14ac:dyDescent="0.2">
      <c r="B26" s="138">
        <v>3.5000000000000001E-3</v>
      </c>
      <c r="C26" s="132" t="s">
        <v>15</v>
      </c>
      <c r="D26" s="120">
        <f>1-B26</f>
        <v>0.99650000000000005</v>
      </c>
    </row>
    <row r="28" spans="2:8" x14ac:dyDescent="0.2">
      <c r="B28" s="120" t="s">
        <v>9</v>
      </c>
    </row>
    <row r="30" spans="2:8" x14ac:dyDescent="0.2">
      <c r="B30" s="120" t="s">
        <v>13</v>
      </c>
    </row>
  </sheetData>
  <pageMargins left="0.75" right="0.75" top="1" bottom="1" header="0.5" footer="0.5"/>
  <pageSetup scale="82" orientation="portrait" r:id="rId1"/>
  <headerFooter alignWithMargins="0"/>
  <customProperties>
    <customPr name="_pios_id" r:id="rId2"/>
  </customProperties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FBC163-E76E-4EFC-BBE2-85CC539E84EE}">
  <sheetPr>
    <pageSetUpPr fitToPage="1"/>
  </sheetPr>
  <dimension ref="A1:L30"/>
  <sheetViews>
    <sheetView workbookViewId="0">
      <selection activeCell="I23" sqref="I23"/>
    </sheetView>
  </sheetViews>
  <sheetFormatPr defaultRowHeight="12.75" x14ac:dyDescent="0.2"/>
  <cols>
    <col min="1" max="2" width="9.140625" style="120"/>
    <col min="3" max="3" width="9.140625" style="120" customWidth="1"/>
    <col min="4" max="4" width="9.140625" style="120"/>
    <col min="5" max="5" width="10.42578125" style="120" bestFit="1" customWidth="1"/>
    <col min="6" max="6" width="9.140625" style="120"/>
    <col min="7" max="7" width="10.85546875" style="120" customWidth="1"/>
    <col min="8" max="8" width="3.42578125" style="120" customWidth="1"/>
    <col min="9" max="11" width="9.140625" style="120"/>
    <col min="12" max="12" width="12.28515625" style="120" bestFit="1" customWidth="1"/>
    <col min="13" max="16384" width="9.140625" style="120"/>
  </cols>
  <sheetData>
    <row r="1" spans="1:12" x14ac:dyDescent="0.2">
      <c r="A1" s="120" t="s">
        <v>0</v>
      </c>
      <c r="F1" s="121"/>
      <c r="G1" s="122"/>
      <c r="L1" s="123">
        <f ca="1">NOW()</f>
        <v>45666.382061111108</v>
      </c>
    </row>
    <row r="2" spans="1:12" x14ac:dyDescent="0.2">
      <c r="A2" s="120" t="s">
        <v>1</v>
      </c>
      <c r="D2" s="124"/>
      <c r="E2" s="121"/>
      <c r="F2" s="121"/>
      <c r="G2" s="121"/>
    </row>
    <row r="3" spans="1:12" x14ac:dyDescent="0.2">
      <c r="A3" s="125">
        <v>43739</v>
      </c>
      <c r="E3" s="126"/>
      <c r="F3" s="127"/>
      <c r="G3" s="121"/>
    </row>
    <row r="4" spans="1:12" x14ac:dyDescent="0.2">
      <c r="D4" s="124"/>
      <c r="E4" s="128"/>
      <c r="G4" s="124"/>
      <c r="I4" s="121"/>
    </row>
    <row r="6" spans="1:12" x14ac:dyDescent="0.2">
      <c r="B6" s="129" t="s">
        <v>6</v>
      </c>
    </row>
    <row r="8" spans="1:12" x14ac:dyDescent="0.2">
      <c r="B8" s="130" t="s">
        <v>2</v>
      </c>
      <c r="D8" s="131">
        <v>0.23699999999999999</v>
      </c>
      <c r="E8" s="120" t="s">
        <v>14</v>
      </c>
      <c r="F8" s="132" t="s">
        <v>3</v>
      </c>
      <c r="G8" s="133">
        <f>D8*1.00503</f>
        <v>0.23819211000000001</v>
      </c>
      <c r="H8" s="133" t="s">
        <v>12</v>
      </c>
      <c r="I8" s="120" t="s">
        <v>10</v>
      </c>
    </row>
    <row r="9" spans="1:12" x14ac:dyDescent="0.2">
      <c r="D9" s="134"/>
    </row>
    <row r="10" spans="1:12" x14ac:dyDescent="0.2">
      <c r="A10" s="126"/>
      <c r="B10" s="135" t="s">
        <v>16</v>
      </c>
      <c r="D10" s="131">
        <v>0.13299</v>
      </c>
      <c r="E10" s="120" t="s">
        <v>14</v>
      </c>
      <c r="F10" s="132" t="s">
        <v>3</v>
      </c>
      <c r="G10" s="133">
        <f>D10*1.00503</f>
        <v>0.13365893970000001</v>
      </c>
      <c r="H10" s="133"/>
      <c r="I10" s="120" t="s">
        <v>11</v>
      </c>
    </row>
    <row r="11" spans="1:12" x14ac:dyDescent="0.2">
      <c r="B11" s="120" t="s">
        <v>4</v>
      </c>
      <c r="D11" s="136">
        <v>5.3299999999999997E-3</v>
      </c>
      <c r="E11" s="120" t="s">
        <v>14</v>
      </c>
      <c r="F11" s="132" t="s">
        <v>3</v>
      </c>
      <c r="G11" s="133">
        <f>D11*1.00503</f>
        <v>5.3568099000000004E-3</v>
      </c>
      <c r="H11" s="133"/>
      <c r="I11" s="120" t="s">
        <v>11</v>
      </c>
    </row>
    <row r="14" spans="1:12" x14ac:dyDescent="0.2">
      <c r="B14" s="129" t="s">
        <v>5</v>
      </c>
    </row>
    <row r="16" spans="1:12" x14ac:dyDescent="0.2">
      <c r="B16" s="130" t="s">
        <v>2</v>
      </c>
      <c r="D16" s="137">
        <v>0.216</v>
      </c>
      <c r="F16" s="132" t="s">
        <v>3</v>
      </c>
      <c r="G16" s="133">
        <f>D16</f>
        <v>0.216</v>
      </c>
      <c r="H16" s="133" t="s">
        <v>12</v>
      </c>
      <c r="I16" s="120" t="s">
        <v>10</v>
      </c>
    </row>
    <row r="18" spans="2:8" x14ac:dyDescent="0.2">
      <c r="F18" s="132"/>
      <c r="G18" s="133"/>
      <c r="H18" s="133"/>
    </row>
    <row r="19" spans="2:8" x14ac:dyDescent="0.2">
      <c r="F19" s="132"/>
      <c r="G19" s="133"/>
      <c r="H19" s="133"/>
    </row>
    <row r="20" spans="2:8" x14ac:dyDescent="0.2">
      <c r="B20" s="129" t="s">
        <v>7</v>
      </c>
    </row>
    <row r="22" spans="2:8" x14ac:dyDescent="0.2">
      <c r="B22" s="138">
        <v>2.4400000000000002E-2</v>
      </c>
      <c r="C22" s="132" t="s">
        <v>15</v>
      </c>
      <c r="D22" s="139">
        <f>1-B22</f>
        <v>0.97560000000000002</v>
      </c>
    </row>
    <row r="24" spans="2:8" x14ac:dyDescent="0.2">
      <c r="B24" s="129" t="s">
        <v>8</v>
      </c>
    </row>
    <row r="26" spans="2:8" x14ac:dyDescent="0.2">
      <c r="B26" s="138">
        <v>3.5000000000000001E-3</v>
      </c>
      <c r="C26" s="132" t="s">
        <v>15</v>
      </c>
      <c r="D26" s="120">
        <f>1-B26</f>
        <v>0.99650000000000005</v>
      </c>
    </row>
    <row r="28" spans="2:8" x14ac:dyDescent="0.2">
      <c r="B28" s="120" t="s">
        <v>9</v>
      </c>
    </row>
    <row r="30" spans="2:8" x14ac:dyDescent="0.2">
      <c r="B30" s="120" t="s">
        <v>13</v>
      </c>
    </row>
  </sheetData>
  <pageMargins left="0.75" right="0.75" top="1" bottom="1" header="0.5" footer="0.5"/>
  <pageSetup scale="82" orientation="portrait" r:id="rId1"/>
  <headerFooter alignWithMargins="0"/>
  <customProperties>
    <customPr name="_pios_id" r:id="rId2"/>
  </customProperties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081EDC-0AF8-4E79-9E9B-5F7569845C39}">
  <sheetPr>
    <pageSetUpPr fitToPage="1"/>
  </sheetPr>
  <dimension ref="A1:L30"/>
  <sheetViews>
    <sheetView workbookViewId="0">
      <selection activeCell="F16" sqref="F16"/>
    </sheetView>
  </sheetViews>
  <sheetFormatPr defaultRowHeight="12.75" x14ac:dyDescent="0.2"/>
  <cols>
    <col min="1" max="2" width="9.140625" style="120"/>
    <col min="3" max="3" width="9.140625" style="120" customWidth="1"/>
    <col min="4" max="4" width="9.140625" style="120"/>
    <col min="5" max="5" width="10.42578125" style="120" bestFit="1" customWidth="1"/>
    <col min="6" max="6" width="9.140625" style="120"/>
    <col min="7" max="7" width="10.85546875" style="120" customWidth="1"/>
    <col min="8" max="8" width="3.42578125" style="120" customWidth="1"/>
    <col min="9" max="11" width="9.140625" style="120"/>
    <col min="12" max="12" width="12.28515625" style="120" bestFit="1" customWidth="1"/>
    <col min="13" max="16384" width="9.140625" style="120"/>
  </cols>
  <sheetData>
    <row r="1" spans="1:12" x14ac:dyDescent="0.2">
      <c r="A1" s="120" t="s">
        <v>0</v>
      </c>
      <c r="F1" s="121"/>
      <c r="G1" s="122"/>
      <c r="L1" s="123">
        <f ca="1">NOW()</f>
        <v>45666.382061111108</v>
      </c>
    </row>
    <row r="2" spans="1:12" x14ac:dyDescent="0.2">
      <c r="A2" s="120" t="s">
        <v>1</v>
      </c>
      <c r="D2" s="124"/>
      <c r="E2" s="121"/>
      <c r="F2" s="121"/>
      <c r="G2" s="121"/>
    </row>
    <row r="3" spans="1:12" x14ac:dyDescent="0.2">
      <c r="A3" s="125">
        <v>43709</v>
      </c>
      <c r="E3" s="126"/>
      <c r="F3" s="127"/>
      <c r="G3" s="121"/>
    </row>
    <row r="4" spans="1:12" x14ac:dyDescent="0.2">
      <c r="D4" s="124"/>
      <c r="E4" s="128"/>
      <c r="G4" s="124"/>
      <c r="I4" s="121"/>
    </row>
    <row r="6" spans="1:12" x14ac:dyDescent="0.2">
      <c r="B6" s="129" t="s">
        <v>6</v>
      </c>
    </row>
    <row r="8" spans="1:12" x14ac:dyDescent="0.2">
      <c r="B8" s="130" t="s">
        <v>2</v>
      </c>
      <c r="D8" s="131">
        <v>0.26200000000000001</v>
      </c>
      <c r="E8" s="120" t="s">
        <v>14</v>
      </c>
      <c r="F8" s="132" t="s">
        <v>3</v>
      </c>
      <c r="G8" s="133">
        <f>D8*1.00503</f>
        <v>0.26331786000000001</v>
      </c>
      <c r="H8" s="133" t="s">
        <v>12</v>
      </c>
      <c r="I8" s="120" t="s">
        <v>10</v>
      </c>
    </row>
    <row r="9" spans="1:12" x14ac:dyDescent="0.2">
      <c r="D9" s="134"/>
    </row>
    <row r="10" spans="1:12" x14ac:dyDescent="0.2">
      <c r="A10" s="126"/>
      <c r="B10" s="135" t="s">
        <v>16</v>
      </c>
      <c r="D10" s="131">
        <v>0.13299</v>
      </c>
      <c r="E10" s="120" t="s">
        <v>14</v>
      </c>
      <c r="F10" s="132" t="s">
        <v>3</v>
      </c>
      <c r="G10" s="133">
        <f>D10*1.00503</f>
        <v>0.13365893970000001</v>
      </c>
      <c r="H10" s="133"/>
      <c r="I10" s="120" t="s">
        <v>11</v>
      </c>
    </row>
    <row r="11" spans="1:12" x14ac:dyDescent="0.2">
      <c r="B11" s="120" t="s">
        <v>4</v>
      </c>
      <c r="D11" s="136">
        <v>4.15E-3</v>
      </c>
      <c r="E11" s="120" t="s">
        <v>14</v>
      </c>
      <c r="F11" s="132" t="s">
        <v>3</v>
      </c>
      <c r="G11" s="133">
        <f>D11*1.00503</f>
        <v>4.1708745000000004E-3</v>
      </c>
      <c r="H11" s="133"/>
      <c r="I11" s="120" t="s">
        <v>11</v>
      </c>
    </row>
    <row r="14" spans="1:12" x14ac:dyDescent="0.2">
      <c r="B14" s="129" t="s">
        <v>5</v>
      </c>
    </row>
    <row r="16" spans="1:12" x14ac:dyDescent="0.2">
      <c r="B16" s="130" t="s">
        <v>2</v>
      </c>
      <c r="D16" s="137">
        <v>0.23300000000000001</v>
      </c>
      <c r="F16" s="132" t="s">
        <v>3</v>
      </c>
      <c r="G16" s="133">
        <f>D16</f>
        <v>0.23300000000000001</v>
      </c>
      <c r="H16" s="133" t="s">
        <v>12</v>
      </c>
      <c r="I16" s="120" t="s">
        <v>10</v>
      </c>
    </row>
    <row r="18" spans="2:8" x14ac:dyDescent="0.2">
      <c r="F18" s="132"/>
      <c r="G18" s="133"/>
      <c r="H18" s="133"/>
    </row>
    <row r="19" spans="2:8" x14ac:dyDescent="0.2">
      <c r="F19" s="132"/>
      <c r="G19" s="133"/>
      <c r="H19" s="133"/>
    </row>
    <row r="20" spans="2:8" x14ac:dyDescent="0.2">
      <c r="B20" s="129" t="s">
        <v>7</v>
      </c>
    </row>
    <row r="22" spans="2:8" x14ac:dyDescent="0.2">
      <c r="B22" s="138">
        <v>2.7799999999999998E-2</v>
      </c>
      <c r="C22" s="132" t="s">
        <v>15</v>
      </c>
      <c r="D22" s="139">
        <f>1-B22</f>
        <v>0.97219999999999995</v>
      </c>
    </row>
    <row r="24" spans="2:8" x14ac:dyDescent="0.2">
      <c r="B24" s="129" t="s">
        <v>8</v>
      </c>
    </row>
    <row r="26" spans="2:8" x14ac:dyDescent="0.2">
      <c r="B26" s="138">
        <v>3.5000000000000001E-3</v>
      </c>
      <c r="C26" s="132" t="s">
        <v>15</v>
      </c>
      <c r="D26" s="120">
        <f>1-B26</f>
        <v>0.99650000000000005</v>
      </c>
    </row>
    <row r="28" spans="2:8" x14ac:dyDescent="0.2">
      <c r="B28" s="120" t="s">
        <v>9</v>
      </c>
    </row>
    <row r="30" spans="2:8" x14ac:dyDescent="0.2">
      <c r="B30" s="120" t="s">
        <v>13</v>
      </c>
    </row>
  </sheetData>
  <pageMargins left="0.75" right="0.75" top="1" bottom="1" header="0.5" footer="0.5"/>
  <pageSetup scale="82" orientation="portrait" r:id="rId1"/>
  <headerFooter alignWithMargins="0"/>
  <customProperties>
    <customPr name="_pios_id" r:id="rId2"/>
  </customProperties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94D7F7-5AC5-4B13-8FA7-BEC12BB23FE2}">
  <sheetPr>
    <pageSetUpPr fitToPage="1"/>
  </sheetPr>
  <dimension ref="A1:L30"/>
  <sheetViews>
    <sheetView workbookViewId="0">
      <selection activeCell="L27" sqref="L27"/>
    </sheetView>
  </sheetViews>
  <sheetFormatPr defaultRowHeight="12.75" x14ac:dyDescent="0.2"/>
  <cols>
    <col min="1" max="2" width="9.140625" style="120"/>
    <col min="3" max="3" width="9.140625" style="120" customWidth="1"/>
    <col min="4" max="4" width="9.140625" style="120"/>
    <col min="5" max="5" width="10.42578125" style="120" bestFit="1" customWidth="1"/>
    <col min="6" max="6" width="9.140625" style="120"/>
    <col min="7" max="7" width="10.85546875" style="120" customWidth="1"/>
    <col min="8" max="8" width="3.42578125" style="120" customWidth="1"/>
    <col min="9" max="11" width="9.140625" style="120"/>
    <col min="12" max="12" width="12.28515625" style="120" bestFit="1" customWidth="1"/>
    <col min="13" max="16384" width="9.140625" style="120"/>
  </cols>
  <sheetData>
    <row r="1" spans="1:12" x14ac:dyDescent="0.2">
      <c r="A1" s="120" t="s">
        <v>0</v>
      </c>
      <c r="F1" s="121"/>
      <c r="G1" s="122"/>
      <c r="L1" s="123">
        <f ca="1">NOW()</f>
        <v>45666.382061111108</v>
      </c>
    </row>
    <row r="2" spans="1:12" x14ac:dyDescent="0.2">
      <c r="A2" s="120" t="s">
        <v>1</v>
      </c>
      <c r="D2" s="124"/>
      <c r="E2" s="121"/>
      <c r="F2" s="121"/>
      <c r="G2" s="121"/>
    </row>
    <row r="3" spans="1:12" x14ac:dyDescent="0.2">
      <c r="A3" s="125">
        <v>43678</v>
      </c>
      <c r="E3" s="126"/>
      <c r="F3" s="127"/>
      <c r="G3" s="121"/>
    </row>
    <row r="4" spans="1:12" x14ac:dyDescent="0.2">
      <c r="D4" s="124"/>
      <c r="E4" s="128"/>
      <c r="G4" s="124"/>
      <c r="I4" s="121"/>
    </row>
    <row r="6" spans="1:12" x14ac:dyDescent="0.2">
      <c r="B6" s="129" t="s">
        <v>6</v>
      </c>
    </row>
    <row r="8" spans="1:12" x14ac:dyDescent="0.2">
      <c r="B8" s="130" t="s">
        <v>2</v>
      </c>
      <c r="D8" s="131">
        <v>0.224</v>
      </c>
      <c r="E8" s="120" t="s">
        <v>14</v>
      </c>
      <c r="F8" s="132" t="s">
        <v>3</v>
      </c>
      <c r="G8" s="133">
        <f>D8*1.00503</f>
        <v>0.22512672000000003</v>
      </c>
      <c r="H8" s="133" t="s">
        <v>12</v>
      </c>
      <c r="I8" s="120" t="s">
        <v>10</v>
      </c>
    </row>
    <row r="9" spans="1:12" x14ac:dyDescent="0.2">
      <c r="D9" s="134"/>
    </row>
    <row r="10" spans="1:12" x14ac:dyDescent="0.2">
      <c r="A10" s="126"/>
      <c r="B10" s="135" t="s">
        <v>16</v>
      </c>
      <c r="D10" s="131">
        <v>0.13299</v>
      </c>
      <c r="E10" s="120" t="s">
        <v>14</v>
      </c>
      <c r="F10" s="132" t="s">
        <v>3</v>
      </c>
      <c r="G10" s="133">
        <f>D10*1.00503</f>
        <v>0.13365893970000001</v>
      </c>
      <c r="H10" s="133"/>
      <c r="I10" s="120" t="s">
        <v>11</v>
      </c>
    </row>
    <row r="11" spans="1:12" x14ac:dyDescent="0.2">
      <c r="B11" s="120" t="s">
        <v>4</v>
      </c>
      <c r="D11" s="136">
        <v>4.15E-3</v>
      </c>
      <c r="E11" s="120" t="s">
        <v>14</v>
      </c>
      <c r="F11" s="132" t="s">
        <v>3</v>
      </c>
      <c r="G11" s="133">
        <f>D11*1.00503</f>
        <v>4.1708745000000004E-3</v>
      </c>
      <c r="H11" s="133"/>
      <c r="I11" s="120" t="s">
        <v>11</v>
      </c>
    </row>
    <row r="14" spans="1:12" x14ac:dyDescent="0.2">
      <c r="B14" s="129" t="s">
        <v>5</v>
      </c>
    </row>
    <row r="16" spans="1:12" x14ac:dyDescent="0.2">
      <c r="B16" s="130" t="s">
        <v>2</v>
      </c>
      <c r="D16" s="137">
        <v>0.21199999999999999</v>
      </c>
      <c r="F16" s="132" t="s">
        <v>3</v>
      </c>
      <c r="G16" s="133">
        <f>D16</f>
        <v>0.21199999999999999</v>
      </c>
      <c r="H16" s="133" t="s">
        <v>12</v>
      </c>
      <c r="I16" s="120" t="s">
        <v>10</v>
      </c>
    </row>
    <row r="18" spans="2:8" x14ac:dyDescent="0.2">
      <c r="F18" s="132"/>
      <c r="G18" s="133"/>
      <c r="H18" s="133"/>
    </row>
    <row r="19" spans="2:8" x14ac:dyDescent="0.2">
      <c r="F19" s="132"/>
      <c r="G19" s="133"/>
      <c r="H19" s="133"/>
    </row>
    <row r="20" spans="2:8" x14ac:dyDescent="0.2">
      <c r="B20" s="129" t="s">
        <v>7</v>
      </c>
    </row>
    <row r="22" spans="2:8" x14ac:dyDescent="0.2">
      <c r="B22" s="138">
        <v>2.7799999999999998E-2</v>
      </c>
      <c r="C22" s="132" t="s">
        <v>15</v>
      </c>
      <c r="D22" s="139">
        <f>1-B22</f>
        <v>0.97219999999999995</v>
      </c>
    </row>
    <row r="24" spans="2:8" x14ac:dyDescent="0.2">
      <c r="B24" s="129" t="s">
        <v>8</v>
      </c>
    </row>
    <row r="26" spans="2:8" x14ac:dyDescent="0.2">
      <c r="B26" s="138">
        <v>3.5000000000000001E-3</v>
      </c>
      <c r="C26" s="132" t="s">
        <v>15</v>
      </c>
      <c r="D26" s="120">
        <f>1-B26</f>
        <v>0.99650000000000005</v>
      </c>
    </row>
    <row r="28" spans="2:8" x14ac:dyDescent="0.2">
      <c r="B28" s="120" t="s">
        <v>9</v>
      </c>
    </row>
    <row r="30" spans="2:8" x14ac:dyDescent="0.2">
      <c r="B30" s="120" t="s">
        <v>13</v>
      </c>
    </row>
  </sheetData>
  <pageMargins left="0.75" right="0.75" top="1" bottom="1" header="0.5" footer="0.5"/>
  <pageSetup scale="82" orientation="portrait" r:id="rId1"/>
  <headerFooter alignWithMargins="0"/>
  <customProperties>
    <customPr name="_pios_id" r:id="rId2"/>
  </customProperties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D65F22-2BE0-42BB-9CE8-78EB644342BF}">
  <sheetPr>
    <pageSetUpPr fitToPage="1"/>
  </sheetPr>
  <dimension ref="A1:L30"/>
  <sheetViews>
    <sheetView workbookViewId="0">
      <selection activeCell="D11" sqref="D11"/>
    </sheetView>
  </sheetViews>
  <sheetFormatPr defaultRowHeight="12.75" x14ac:dyDescent="0.2"/>
  <cols>
    <col min="1" max="2" width="9.140625" style="120"/>
    <col min="3" max="3" width="9.140625" style="120" customWidth="1"/>
    <col min="4" max="4" width="9.140625" style="120"/>
    <col min="5" max="5" width="10.42578125" style="120" bestFit="1" customWidth="1"/>
    <col min="6" max="6" width="9.140625" style="120"/>
    <col min="7" max="7" width="10.85546875" style="120" customWidth="1"/>
    <col min="8" max="8" width="3.42578125" style="120" customWidth="1"/>
    <col min="9" max="11" width="9.140625" style="120"/>
    <col min="12" max="12" width="12.28515625" style="120" bestFit="1" customWidth="1"/>
    <col min="13" max="16384" width="9.140625" style="120"/>
  </cols>
  <sheetData>
    <row r="1" spans="1:12" x14ac:dyDescent="0.2">
      <c r="A1" s="120" t="s">
        <v>0</v>
      </c>
      <c r="F1" s="121"/>
      <c r="G1" s="122"/>
      <c r="L1" s="123">
        <f ca="1">NOW()</f>
        <v>45666.382061111108</v>
      </c>
    </row>
    <row r="2" spans="1:12" x14ac:dyDescent="0.2">
      <c r="A2" s="120" t="s">
        <v>1</v>
      </c>
      <c r="D2" s="124"/>
      <c r="E2" s="121"/>
      <c r="F2" s="121"/>
      <c r="G2" s="121"/>
    </row>
    <row r="3" spans="1:12" x14ac:dyDescent="0.2">
      <c r="A3" s="125">
        <v>43647</v>
      </c>
      <c r="E3" s="126"/>
      <c r="F3" s="127"/>
      <c r="G3" s="121"/>
    </row>
    <row r="4" spans="1:12" x14ac:dyDescent="0.2">
      <c r="D4" s="124"/>
      <c r="E4" s="128"/>
      <c r="G4" s="124"/>
      <c r="I4" s="121"/>
    </row>
    <row r="6" spans="1:12" x14ac:dyDescent="0.2">
      <c r="B6" s="129" t="s">
        <v>6</v>
      </c>
    </row>
    <row r="8" spans="1:12" x14ac:dyDescent="0.2">
      <c r="B8" s="130" t="s">
        <v>2</v>
      </c>
      <c r="D8" s="131">
        <v>0.23400000000000001</v>
      </c>
      <c r="E8" s="120" t="s">
        <v>14</v>
      </c>
      <c r="F8" s="132" t="s">
        <v>3</v>
      </c>
      <c r="G8" s="133">
        <f>D8*1.00503</f>
        <v>0.23517702000000004</v>
      </c>
      <c r="H8" s="133" t="s">
        <v>12</v>
      </c>
      <c r="I8" s="120" t="s">
        <v>10</v>
      </c>
    </row>
    <row r="9" spans="1:12" x14ac:dyDescent="0.2">
      <c r="D9" s="134"/>
    </row>
    <row r="10" spans="1:12" x14ac:dyDescent="0.2">
      <c r="A10" s="126"/>
      <c r="B10" s="135" t="s">
        <v>16</v>
      </c>
      <c r="D10" s="131">
        <v>0.13299</v>
      </c>
      <c r="E10" s="120" t="s">
        <v>14</v>
      </c>
      <c r="F10" s="132" t="s">
        <v>3</v>
      </c>
      <c r="G10" s="133">
        <f>D10*1.00503</f>
        <v>0.13365893970000001</v>
      </c>
      <c r="H10" s="133"/>
      <c r="I10" s="120" t="s">
        <v>11</v>
      </c>
    </row>
    <row r="11" spans="1:12" x14ac:dyDescent="0.2">
      <c r="B11" s="120" t="s">
        <v>4</v>
      </c>
      <c r="D11" s="136">
        <v>4.15E-3</v>
      </c>
      <c r="E11" s="120" t="s">
        <v>14</v>
      </c>
      <c r="F11" s="132" t="s">
        <v>3</v>
      </c>
      <c r="G11" s="133">
        <f>D11*1.00503</f>
        <v>4.1708745000000004E-3</v>
      </c>
      <c r="H11" s="133"/>
      <c r="I11" s="120" t="s">
        <v>11</v>
      </c>
    </row>
    <row r="14" spans="1:12" x14ac:dyDescent="0.2">
      <c r="B14" s="129" t="s">
        <v>5</v>
      </c>
    </row>
    <row r="16" spans="1:12" x14ac:dyDescent="0.2">
      <c r="B16" s="130" t="s">
        <v>2</v>
      </c>
      <c r="D16" s="137">
        <v>0.218</v>
      </c>
      <c r="F16" s="132" t="s">
        <v>3</v>
      </c>
      <c r="G16" s="133">
        <f>D16</f>
        <v>0.218</v>
      </c>
      <c r="H16" s="133" t="s">
        <v>12</v>
      </c>
      <c r="I16" s="120" t="s">
        <v>10</v>
      </c>
    </row>
    <row r="18" spans="2:8" x14ac:dyDescent="0.2">
      <c r="F18" s="132"/>
      <c r="G18" s="133"/>
      <c r="H18" s="133"/>
    </row>
    <row r="19" spans="2:8" x14ac:dyDescent="0.2">
      <c r="F19" s="132"/>
      <c r="G19" s="133"/>
      <c r="H19" s="133"/>
    </row>
    <row r="20" spans="2:8" x14ac:dyDescent="0.2">
      <c r="B20" s="129" t="s">
        <v>7</v>
      </c>
    </row>
    <row r="22" spans="2:8" x14ac:dyDescent="0.2">
      <c r="B22" s="138">
        <v>2.7799999999999998E-2</v>
      </c>
      <c r="C22" s="132" t="s">
        <v>15</v>
      </c>
      <c r="D22" s="139">
        <f>1-B22</f>
        <v>0.97219999999999995</v>
      </c>
    </row>
    <row r="24" spans="2:8" x14ac:dyDescent="0.2">
      <c r="B24" s="129" t="s">
        <v>8</v>
      </c>
    </row>
    <row r="26" spans="2:8" x14ac:dyDescent="0.2">
      <c r="B26" s="138">
        <v>3.5000000000000001E-3</v>
      </c>
      <c r="C26" s="132" t="s">
        <v>15</v>
      </c>
      <c r="D26" s="120">
        <f>1-B26</f>
        <v>0.99650000000000005</v>
      </c>
    </row>
    <row r="28" spans="2:8" x14ac:dyDescent="0.2">
      <c r="B28" s="120" t="s">
        <v>9</v>
      </c>
    </row>
    <row r="30" spans="2:8" x14ac:dyDescent="0.2">
      <c r="B30" s="120" t="s">
        <v>13</v>
      </c>
    </row>
  </sheetData>
  <pageMargins left="0.75" right="0.75" top="1" bottom="1" header="0.5" footer="0.5"/>
  <pageSetup scale="82" orientation="portrait" r:id="rId1"/>
  <headerFooter alignWithMargins="0"/>
  <customProperties>
    <customPr name="_pios_id" r:id="rId2"/>
  </customProperties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8F4230-763B-4E37-9B10-248FE5DC0E70}">
  <sheetPr>
    <pageSetUpPr fitToPage="1"/>
  </sheetPr>
  <dimension ref="A1:L30"/>
  <sheetViews>
    <sheetView workbookViewId="0">
      <selection activeCell="A4" sqref="A4"/>
    </sheetView>
  </sheetViews>
  <sheetFormatPr defaultRowHeight="12.75" x14ac:dyDescent="0.2"/>
  <cols>
    <col min="1" max="2" width="9.140625" style="120"/>
    <col min="3" max="3" width="9.140625" style="120" customWidth="1"/>
    <col min="4" max="4" width="9.140625" style="120"/>
    <col min="5" max="5" width="10.42578125" style="120" bestFit="1" customWidth="1"/>
    <col min="6" max="6" width="9.140625" style="120"/>
    <col min="7" max="7" width="10.85546875" style="120" customWidth="1"/>
    <col min="8" max="8" width="3.42578125" style="120" customWidth="1"/>
    <col min="9" max="11" width="9.140625" style="120"/>
    <col min="12" max="12" width="12.28515625" style="120" bestFit="1" customWidth="1"/>
    <col min="13" max="16384" width="9.140625" style="120"/>
  </cols>
  <sheetData>
    <row r="1" spans="1:12" x14ac:dyDescent="0.2">
      <c r="A1" s="120" t="s">
        <v>0</v>
      </c>
      <c r="F1" s="121"/>
      <c r="G1" s="122"/>
      <c r="L1" s="123">
        <f ca="1">NOW()</f>
        <v>45666.382061111108</v>
      </c>
    </row>
    <row r="2" spans="1:12" x14ac:dyDescent="0.2">
      <c r="A2" s="120" t="s">
        <v>1</v>
      </c>
      <c r="D2" s="124"/>
      <c r="E2" s="121"/>
      <c r="F2" s="121"/>
      <c r="G2" s="121"/>
    </row>
    <row r="3" spans="1:12" x14ac:dyDescent="0.2">
      <c r="A3" s="125">
        <v>43617</v>
      </c>
      <c r="E3" s="126"/>
      <c r="F3" s="127"/>
      <c r="G3" s="121"/>
    </row>
    <row r="4" spans="1:12" x14ac:dyDescent="0.2">
      <c r="D4" s="124"/>
      <c r="E4" s="128"/>
      <c r="G4" s="124"/>
      <c r="I4" s="121"/>
    </row>
    <row r="6" spans="1:12" x14ac:dyDescent="0.2">
      <c r="B6" s="129" t="s">
        <v>6</v>
      </c>
    </row>
    <row r="8" spans="1:12" x14ac:dyDescent="0.2">
      <c r="B8" s="130" t="s">
        <v>2</v>
      </c>
      <c r="D8" s="131">
        <v>0.23599999999999999</v>
      </c>
      <c r="E8" s="120" t="s">
        <v>14</v>
      </c>
      <c r="F8" s="132" t="s">
        <v>3</v>
      </c>
      <c r="G8" s="133">
        <f>D8*1.00503</f>
        <v>0.23718708000000002</v>
      </c>
      <c r="H8" s="133" t="s">
        <v>12</v>
      </c>
      <c r="I8" s="120" t="s">
        <v>10</v>
      </c>
    </row>
    <row r="9" spans="1:12" x14ac:dyDescent="0.2">
      <c r="D9" s="134"/>
    </row>
    <row r="10" spans="1:12" x14ac:dyDescent="0.2">
      <c r="A10" s="126"/>
      <c r="B10" s="135" t="s">
        <v>16</v>
      </c>
      <c r="D10" s="131">
        <v>0.13299</v>
      </c>
      <c r="E10" s="120" t="s">
        <v>14</v>
      </c>
      <c r="F10" s="132" t="s">
        <v>3</v>
      </c>
      <c r="G10" s="133">
        <f>D10*1.00503</f>
        <v>0.13365893970000001</v>
      </c>
      <c r="H10" s="133"/>
      <c r="I10" s="120" t="s">
        <v>11</v>
      </c>
    </row>
    <row r="11" spans="1:12" x14ac:dyDescent="0.2">
      <c r="B11" s="120" t="s">
        <v>4</v>
      </c>
      <c r="D11" s="136">
        <v>4.15E-3</v>
      </c>
      <c r="E11" s="120" t="s">
        <v>14</v>
      </c>
      <c r="F11" s="132" t="s">
        <v>3</v>
      </c>
      <c r="G11" s="133">
        <f>D11*1.00503</f>
        <v>4.1708745000000004E-3</v>
      </c>
      <c r="H11" s="133"/>
      <c r="I11" s="120" t="s">
        <v>11</v>
      </c>
    </row>
    <row r="14" spans="1:12" x14ac:dyDescent="0.2">
      <c r="B14" s="129" t="s">
        <v>5</v>
      </c>
    </row>
    <row r="16" spans="1:12" x14ac:dyDescent="0.2">
      <c r="B16" s="130" t="s">
        <v>2</v>
      </c>
      <c r="D16" s="137">
        <v>0.222</v>
      </c>
      <c r="F16" s="132" t="s">
        <v>3</v>
      </c>
      <c r="G16" s="133">
        <f>D16</f>
        <v>0.222</v>
      </c>
      <c r="H16" s="133" t="s">
        <v>12</v>
      </c>
      <c r="I16" s="120" t="s">
        <v>10</v>
      </c>
    </row>
    <row r="18" spans="2:8" x14ac:dyDescent="0.2">
      <c r="F18" s="132"/>
      <c r="G18" s="133"/>
      <c r="H18" s="133"/>
    </row>
    <row r="19" spans="2:8" x14ac:dyDescent="0.2">
      <c r="F19" s="132"/>
      <c r="G19" s="133"/>
      <c r="H19" s="133"/>
    </row>
    <row r="20" spans="2:8" x14ac:dyDescent="0.2">
      <c r="B20" s="129" t="s">
        <v>7</v>
      </c>
    </row>
    <row r="22" spans="2:8" x14ac:dyDescent="0.2">
      <c r="B22" s="138">
        <v>2.7799999999999998E-2</v>
      </c>
      <c r="C22" s="132" t="s">
        <v>15</v>
      </c>
      <c r="D22" s="139">
        <f>1-B22</f>
        <v>0.97219999999999995</v>
      </c>
    </row>
    <row r="24" spans="2:8" x14ac:dyDescent="0.2">
      <c r="B24" s="129" t="s">
        <v>8</v>
      </c>
    </row>
    <row r="26" spans="2:8" x14ac:dyDescent="0.2">
      <c r="B26" s="138">
        <v>3.5000000000000001E-3</v>
      </c>
      <c r="C26" s="132" t="s">
        <v>15</v>
      </c>
      <c r="D26" s="120">
        <f>1-B26</f>
        <v>0.99650000000000005</v>
      </c>
    </row>
    <row r="28" spans="2:8" x14ac:dyDescent="0.2">
      <c r="B28" s="120" t="s">
        <v>9</v>
      </c>
    </row>
    <row r="30" spans="2:8" x14ac:dyDescent="0.2">
      <c r="B30" s="120" t="s">
        <v>13</v>
      </c>
    </row>
  </sheetData>
  <pageMargins left="0.75" right="0.75" top="1" bottom="1" header="0.5" footer="0.5"/>
  <pageSetup scale="82" orientation="portrait" r:id="rId1"/>
  <headerFooter alignWithMargins="0"/>
  <customProperties>
    <customPr name="_pios_id" r:id="rId2"/>
  </customProperties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BBF016-A9C1-4006-929B-838DD0591200}">
  <sheetPr>
    <pageSetUpPr fitToPage="1"/>
  </sheetPr>
  <dimension ref="A1:L30"/>
  <sheetViews>
    <sheetView workbookViewId="0">
      <selection activeCell="O17" sqref="O17"/>
    </sheetView>
  </sheetViews>
  <sheetFormatPr defaultRowHeight="12.75" x14ac:dyDescent="0.2"/>
  <cols>
    <col min="1" max="2" width="9.140625" style="120"/>
    <col min="3" max="3" width="9.140625" style="120" customWidth="1"/>
    <col min="4" max="4" width="9.140625" style="120"/>
    <col min="5" max="5" width="10.42578125" style="120" bestFit="1" customWidth="1"/>
    <col min="6" max="6" width="9.140625" style="120"/>
    <col min="7" max="7" width="10.85546875" style="120" customWidth="1"/>
    <col min="8" max="8" width="3.42578125" style="120" customWidth="1"/>
    <col min="9" max="11" width="9.140625" style="120"/>
    <col min="12" max="12" width="12.28515625" style="120" bestFit="1" customWidth="1"/>
    <col min="13" max="16384" width="9.140625" style="120"/>
  </cols>
  <sheetData>
    <row r="1" spans="1:12" x14ac:dyDescent="0.2">
      <c r="A1" s="120" t="s">
        <v>0</v>
      </c>
      <c r="F1" s="121"/>
      <c r="G1" s="122"/>
      <c r="L1" s="123">
        <f ca="1">NOW()</f>
        <v>45666.382061111108</v>
      </c>
    </row>
    <row r="2" spans="1:12" x14ac:dyDescent="0.2">
      <c r="A2" s="120" t="s">
        <v>1</v>
      </c>
      <c r="D2" s="124"/>
      <c r="E2" s="121"/>
      <c r="F2" s="121"/>
      <c r="G2" s="121"/>
    </row>
    <row r="3" spans="1:12" x14ac:dyDescent="0.2">
      <c r="A3" s="125">
        <v>43586</v>
      </c>
      <c r="E3" s="126"/>
      <c r="F3" s="127"/>
      <c r="G3" s="121"/>
    </row>
    <row r="4" spans="1:12" x14ac:dyDescent="0.2">
      <c r="D4" s="124"/>
      <c r="E4" s="128"/>
      <c r="G4" s="124"/>
      <c r="I4" s="121"/>
    </row>
    <row r="6" spans="1:12" x14ac:dyDescent="0.2">
      <c r="B6" s="129" t="s">
        <v>6</v>
      </c>
    </row>
    <row r="8" spans="1:12" x14ac:dyDescent="0.2">
      <c r="B8" s="130" t="s">
        <v>2</v>
      </c>
      <c r="D8" s="131">
        <v>0.26100000000000001</v>
      </c>
      <c r="E8" s="120" t="s">
        <v>14</v>
      </c>
      <c r="F8" s="132" t="s">
        <v>3</v>
      </c>
      <c r="G8" s="133">
        <f>D8*1.00503</f>
        <v>0.26231283000000005</v>
      </c>
      <c r="H8" s="133" t="s">
        <v>12</v>
      </c>
      <c r="I8" s="120" t="s">
        <v>10</v>
      </c>
    </row>
    <row r="9" spans="1:12" x14ac:dyDescent="0.2">
      <c r="D9" s="134"/>
    </row>
    <row r="10" spans="1:12" x14ac:dyDescent="0.2">
      <c r="A10" s="126"/>
      <c r="B10" s="135" t="s">
        <v>16</v>
      </c>
      <c r="D10" s="131">
        <v>0.13299</v>
      </c>
      <c r="E10" s="120" t="s">
        <v>14</v>
      </c>
      <c r="F10" s="132" t="s">
        <v>3</v>
      </c>
      <c r="G10" s="133">
        <f>D10*1.00503</f>
        <v>0.13365893970000001</v>
      </c>
      <c r="H10" s="133"/>
      <c r="I10" s="120" t="s">
        <v>11</v>
      </c>
    </row>
    <row r="11" spans="1:12" x14ac:dyDescent="0.2">
      <c r="B11" s="120" t="s">
        <v>4</v>
      </c>
      <c r="D11" s="136">
        <v>4.15E-3</v>
      </c>
      <c r="E11" s="120" t="s">
        <v>14</v>
      </c>
      <c r="F11" s="132" t="s">
        <v>3</v>
      </c>
      <c r="G11" s="133">
        <f>D11*1.00503</f>
        <v>4.1708745000000004E-3</v>
      </c>
      <c r="H11" s="133"/>
      <c r="I11" s="120" t="s">
        <v>11</v>
      </c>
    </row>
    <row r="14" spans="1:12" x14ac:dyDescent="0.2">
      <c r="B14" s="129" t="s">
        <v>5</v>
      </c>
    </row>
    <row r="16" spans="1:12" x14ac:dyDescent="0.2">
      <c r="B16" s="130" t="s">
        <v>2</v>
      </c>
      <c r="D16" s="137">
        <v>0.25</v>
      </c>
      <c r="F16" s="132" t="s">
        <v>3</v>
      </c>
      <c r="G16" s="133">
        <f>D16</f>
        <v>0.25</v>
      </c>
      <c r="H16" s="133" t="s">
        <v>12</v>
      </c>
      <c r="I16" s="120" t="s">
        <v>10</v>
      </c>
    </row>
    <row r="18" spans="2:8" x14ac:dyDescent="0.2">
      <c r="F18" s="132"/>
      <c r="G18" s="133"/>
      <c r="H18" s="133"/>
    </row>
    <row r="19" spans="2:8" x14ac:dyDescent="0.2">
      <c r="F19" s="132"/>
      <c r="G19" s="133"/>
      <c r="H19" s="133"/>
    </row>
    <row r="20" spans="2:8" x14ac:dyDescent="0.2">
      <c r="B20" s="129" t="s">
        <v>7</v>
      </c>
    </row>
    <row r="22" spans="2:8" x14ac:dyDescent="0.2">
      <c r="B22" s="138">
        <v>2.7799999999999998E-2</v>
      </c>
      <c r="C22" s="132" t="s">
        <v>15</v>
      </c>
      <c r="D22" s="139">
        <f>1-B22</f>
        <v>0.97219999999999995</v>
      </c>
    </row>
    <row r="24" spans="2:8" x14ac:dyDescent="0.2">
      <c r="B24" s="129" t="s">
        <v>8</v>
      </c>
    </row>
    <row r="26" spans="2:8" x14ac:dyDescent="0.2">
      <c r="B26" s="138">
        <v>3.5000000000000001E-3</v>
      </c>
      <c r="C26" s="132" t="s">
        <v>15</v>
      </c>
      <c r="D26" s="120">
        <f>1-B26</f>
        <v>0.99650000000000005</v>
      </c>
    </row>
    <row r="28" spans="2:8" x14ac:dyDescent="0.2">
      <c r="B28" s="120" t="s">
        <v>9</v>
      </c>
    </row>
    <row r="30" spans="2:8" x14ac:dyDescent="0.2">
      <c r="B30" s="120" t="s">
        <v>13</v>
      </c>
    </row>
  </sheetData>
  <pageMargins left="0.75" right="0.75" top="1" bottom="1" header="0.5" footer="0.5"/>
  <pageSetup scale="84" orientation="portrait" r:id="rId1"/>
  <headerFooter alignWithMargins="0"/>
  <customProperties>
    <customPr name="_pios_id" r:id="rId2"/>
  </customProperties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F902EF-3288-44B9-A398-97B4343DDDF1}">
  <sheetPr>
    <pageSetUpPr fitToPage="1"/>
  </sheetPr>
  <dimension ref="A1:L30"/>
  <sheetViews>
    <sheetView workbookViewId="0">
      <selection activeCell="B23" sqref="B23"/>
    </sheetView>
  </sheetViews>
  <sheetFormatPr defaultRowHeight="12.75" x14ac:dyDescent="0.2"/>
  <cols>
    <col min="1" max="2" width="9.140625" style="120"/>
    <col min="3" max="3" width="9.140625" style="120" customWidth="1"/>
    <col min="4" max="4" width="9.140625" style="120"/>
    <col min="5" max="5" width="10.42578125" style="120" bestFit="1" customWidth="1"/>
    <col min="6" max="6" width="9.140625" style="120"/>
    <col min="7" max="7" width="10.85546875" style="120" customWidth="1"/>
    <col min="8" max="8" width="3.42578125" style="120" customWidth="1"/>
    <col min="9" max="11" width="9.140625" style="120"/>
    <col min="12" max="12" width="12.28515625" style="120" bestFit="1" customWidth="1"/>
    <col min="13" max="16384" width="9.140625" style="120"/>
  </cols>
  <sheetData>
    <row r="1" spans="1:12" x14ac:dyDescent="0.2">
      <c r="A1" s="120" t="s">
        <v>0</v>
      </c>
      <c r="F1" s="121"/>
      <c r="G1" s="122"/>
      <c r="L1" s="123">
        <f ca="1">NOW()</f>
        <v>45666.382061111108</v>
      </c>
    </row>
    <row r="2" spans="1:12" x14ac:dyDescent="0.2">
      <c r="A2" s="120" t="s">
        <v>1</v>
      </c>
      <c r="D2" s="124"/>
      <c r="E2" s="121"/>
      <c r="F2" s="121"/>
      <c r="G2" s="121"/>
    </row>
    <row r="3" spans="1:12" x14ac:dyDescent="0.2">
      <c r="A3" s="125">
        <v>43556</v>
      </c>
      <c r="E3" s="126"/>
      <c r="F3" s="127"/>
      <c r="G3" s="121"/>
    </row>
    <row r="4" spans="1:12" x14ac:dyDescent="0.2">
      <c r="D4" s="124"/>
      <c r="E4" s="128"/>
      <c r="G4" s="124"/>
      <c r="I4" s="121"/>
    </row>
    <row r="6" spans="1:12" x14ac:dyDescent="0.2">
      <c r="B6" s="129" t="s">
        <v>6</v>
      </c>
    </row>
    <row r="8" spans="1:12" x14ac:dyDescent="0.2">
      <c r="B8" s="130" t="s">
        <v>2</v>
      </c>
      <c r="D8" s="131">
        <v>0.25900000000000001</v>
      </c>
      <c r="E8" s="120" t="s">
        <v>14</v>
      </c>
      <c r="F8" s="132" t="s">
        <v>3</v>
      </c>
      <c r="G8" s="133">
        <f>D8*1.00503</f>
        <v>0.26030277000000002</v>
      </c>
      <c r="H8" s="133" t="s">
        <v>12</v>
      </c>
      <c r="I8" s="120" t="s">
        <v>10</v>
      </c>
    </row>
    <row r="9" spans="1:12" x14ac:dyDescent="0.2">
      <c r="D9" s="134"/>
    </row>
    <row r="10" spans="1:12" x14ac:dyDescent="0.2">
      <c r="A10" s="126"/>
      <c r="B10" s="135" t="s">
        <v>16</v>
      </c>
      <c r="D10" s="131">
        <v>0.13299</v>
      </c>
      <c r="E10" s="120" t="s">
        <v>14</v>
      </c>
      <c r="F10" s="132" t="s">
        <v>3</v>
      </c>
      <c r="G10" s="133">
        <f>D10*1.00503</f>
        <v>0.13365893970000001</v>
      </c>
      <c r="H10" s="133"/>
      <c r="I10" s="120" t="s">
        <v>11</v>
      </c>
    </row>
    <row r="11" spans="1:12" x14ac:dyDescent="0.2">
      <c r="B11" s="120" t="s">
        <v>4</v>
      </c>
      <c r="D11" s="136">
        <v>4.15E-3</v>
      </c>
      <c r="E11" s="120" t="s">
        <v>14</v>
      </c>
      <c r="F11" s="132" t="s">
        <v>3</v>
      </c>
      <c r="G11" s="133">
        <f>D11*1.00503</f>
        <v>4.1708745000000004E-3</v>
      </c>
      <c r="H11" s="133"/>
      <c r="I11" s="120" t="s">
        <v>11</v>
      </c>
    </row>
    <row r="14" spans="1:12" x14ac:dyDescent="0.2">
      <c r="B14" s="129" t="s">
        <v>5</v>
      </c>
    </row>
    <row r="16" spans="1:12" x14ac:dyDescent="0.2">
      <c r="B16" s="130" t="s">
        <v>2</v>
      </c>
      <c r="D16" s="137">
        <v>0.246</v>
      </c>
      <c r="F16" s="132" t="s">
        <v>3</v>
      </c>
      <c r="G16" s="133">
        <f>D16</f>
        <v>0.246</v>
      </c>
      <c r="H16" s="133" t="s">
        <v>12</v>
      </c>
      <c r="I16" s="120" t="s">
        <v>10</v>
      </c>
    </row>
    <row r="18" spans="2:8" x14ac:dyDescent="0.2">
      <c r="F18" s="132"/>
      <c r="G18" s="133"/>
      <c r="H18" s="133"/>
    </row>
    <row r="19" spans="2:8" x14ac:dyDescent="0.2">
      <c r="F19" s="132"/>
      <c r="G19" s="133"/>
      <c r="H19" s="133"/>
    </row>
    <row r="20" spans="2:8" x14ac:dyDescent="0.2">
      <c r="B20" s="129" t="s">
        <v>7</v>
      </c>
    </row>
    <row r="22" spans="2:8" x14ac:dyDescent="0.2">
      <c r="B22" s="138">
        <v>2.7799999999999998E-2</v>
      </c>
      <c r="C22" s="132" t="s">
        <v>15</v>
      </c>
      <c r="D22" s="139">
        <f>1-B22</f>
        <v>0.97219999999999995</v>
      </c>
    </row>
    <row r="24" spans="2:8" x14ac:dyDescent="0.2">
      <c r="B24" s="129" t="s">
        <v>8</v>
      </c>
    </row>
    <row r="26" spans="2:8" x14ac:dyDescent="0.2">
      <c r="B26" s="138">
        <v>3.5000000000000001E-3</v>
      </c>
      <c r="C26" s="132" t="s">
        <v>15</v>
      </c>
      <c r="D26" s="120">
        <f>1-B26</f>
        <v>0.99650000000000005</v>
      </c>
    </row>
    <row r="28" spans="2:8" x14ac:dyDescent="0.2">
      <c r="B28" s="120" t="s">
        <v>9</v>
      </c>
    </row>
    <row r="30" spans="2:8" x14ac:dyDescent="0.2">
      <c r="B30" s="120" t="s">
        <v>13</v>
      </c>
    </row>
  </sheetData>
  <pageMargins left="0.75" right="0.75" top="1" bottom="1" header="0.5" footer="0.5"/>
  <pageSetup scale="84" orientation="portrait" r:id="rId1"/>
  <headerFooter alignWithMargins="0"/>
  <customProperties>
    <customPr name="_pios_id" r:id="rId2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2E6F57-C526-42C3-94B2-F4DC6DCDAA72}">
  <dimension ref="A1:M30"/>
  <sheetViews>
    <sheetView workbookViewId="0">
      <selection activeCell="D17" sqref="D17"/>
    </sheetView>
  </sheetViews>
  <sheetFormatPr defaultRowHeight="12.75" x14ac:dyDescent="0.2"/>
  <cols>
    <col min="1" max="4" width="9.140625" style="140"/>
    <col min="5" max="5" width="10.42578125" style="140" bestFit="1" customWidth="1"/>
    <col min="6" max="6" width="9.140625" style="140"/>
    <col min="7" max="7" width="10.85546875" style="140" customWidth="1"/>
    <col min="8" max="8" width="3.42578125" style="140" customWidth="1"/>
    <col min="9" max="11" width="9.140625" style="140"/>
    <col min="12" max="12" width="12.28515625" style="140" bestFit="1" customWidth="1"/>
    <col min="13" max="13" width="9.28515625" style="140" bestFit="1" customWidth="1"/>
    <col min="14" max="16384" width="9.140625" style="140"/>
  </cols>
  <sheetData>
    <row r="1" spans="1:12" x14ac:dyDescent="0.2">
      <c r="A1" s="140" t="s">
        <v>0</v>
      </c>
      <c r="G1" s="127"/>
      <c r="L1" s="141">
        <f ca="1">NOW()</f>
        <v>45666.382061111108</v>
      </c>
    </row>
    <row r="2" spans="1:12" x14ac:dyDescent="0.2">
      <c r="A2" s="140" t="s">
        <v>1</v>
      </c>
      <c r="D2" s="6"/>
    </row>
    <row r="3" spans="1:12" x14ac:dyDescent="0.2">
      <c r="A3" s="142">
        <v>45444</v>
      </c>
      <c r="E3" s="7"/>
      <c r="F3" s="127"/>
    </row>
    <row r="4" spans="1:12" x14ac:dyDescent="0.2">
      <c r="D4" s="6"/>
      <c r="E4" s="6"/>
      <c r="G4" s="6"/>
    </row>
    <row r="6" spans="1:12" x14ac:dyDescent="0.2">
      <c r="B6" s="2" t="s">
        <v>6</v>
      </c>
    </row>
    <row r="8" spans="1:12" x14ac:dyDescent="0.2">
      <c r="B8" s="130" t="s">
        <v>2</v>
      </c>
      <c r="D8" s="143">
        <v>0.35907</v>
      </c>
      <c r="E8" s="140" t="s">
        <v>14</v>
      </c>
      <c r="F8" s="144" t="s">
        <v>3</v>
      </c>
      <c r="G8" s="145">
        <f>D8*1.00503</f>
        <v>0.36087612210000003</v>
      </c>
      <c r="H8" s="145" t="s">
        <v>12</v>
      </c>
      <c r="I8" s="140" t="s">
        <v>10</v>
      </c>
    </row>
    <row r="9" spans="1:12" x14ac:dyDescent="0.2">
      <c r="D9" s="146"/>
    </row>
    <row r="10" spans="1:12" x14ac:dyDescent="0.2">
      <c r="A10" s="7"/>
      <c r="B10" s="140" t="s">
        <v>16</v>
      </c>
      <c r="D10" s="143">
        <v>8.8999999999999996E-2</v>
      </c>
      <c r="E10" s="140" t="s">
        <v>14</v>
      </c>
      <c r="F10" s="144" t="s">
        <v>3</v>
      </c>
      <c r="G10" s="145">
        <f>D10*1.00503</f>
        <v>8.9447670000000007E-2</v>
      </c>
      <c r="H10" s="145"/>
      <c r="I10" s="140" t="s">
        <v>11</v>
      </c>
    </row>
    <row r="11" spans="1:12" x14ac:dyDescent="0.2">
      <c r="B11" s="140" t="s">
        <v>17</v>
      </c>
      <c r="D11" s="147">
        <v>7.8100000000000001E-3</v>
      </c>
      <c r="E11" s="140" t="s">
        <v>14</v>
      </c>
      <c r="F11" s="144" t="s">
        <v>3</v>
      </c>
      <c r="G11" s="145">
        <f>D11*1.00503</f>
        <v>7.8492843000000003E-3</v>
      </c>
      <c r="H11" s="145"/>
      <c r="I11" s="140" t="s">
        <v>11</v>
      </c>
    </row>
    <row r="12" spans="1:12" x14ac:dyDescent="0.2">
      <c r="G12" s="151"/>
    </row>
    <row r="13" spans="1:12" x14ac:dyDescent="0.2">
      <c r="G13" s="151"/>
    </row>
    <row r="14" spans="1:12" x14ac:dyDescent="0.2">
      <c r="B14" s="2" t="s">
        <v>5</v>
      </c>
      <c r="G14" s="151"/>
    </row>
    <row r="16" spans="1:12" x14ac:dyDescent="0.2">
      <c r="B16" s="130" t="s">
        <v>2</v>
      </c>
      <c r="D16" s="148">
        <v>0.19492999999999999</v>
      </c>
      <c r="F16" s="144" t="s">
        <v>3</v>
      </c>
      <c r="G16" s="145">
        <f>D16</f>
        <v>0.19492999999999999</v>
      </c>
      <c r="H16" s="145" t="s">
        <v>12</v>
      </c>
      <c r="I16" s="140" t="s">
        <v>10</v>
      </c>
    </row>
    <row r="18" spans="2:13" x14ac:dyDescent="0.2">
      <c r="F18" s="144"/>
      <c r="G18" s="145"/>
      <c r="H18" s="145"/>
    </row>
    <row r="19" spans="2:13" x14ac:dyDescent="0.2">
      <c r="F19" s="144"/>
      <c r="G19" s="145"/>
      <c r="H19" s="145"/>
    </row>
    <row r="20" spans="2:13" x14ac:dyDescent="0.2">
      <c r="B20" s="2" t="s">
        <v>7</v>
      </c>
    </row>
    <row r="21" spans="2:13" x14ac:dyDescent="0.2">
      <c r="M21" s="150"/>
    </row>
    <row r="22" spans="2:13" x14ac:dyDescent="0.2">
      <c r="B22" s="149">
        <v>2.1000000000000001E-2</v>
      </c>
      <c r="C22" s="144" t="s">
        <v>15</v>
      </c>
      <c r="D22" s="150">
        <f>1-B22</f>
        <v>0.97899999999999998</v>
      </c>
    </row>
    <row r="24" spans="2:13" x14ac:dyDescent="0.2">
      <c r="B24" s="2" t="s">
        <v>8</v>
      </c>
    </row>
    <row r="26" spans="2:13" x14ac:dyDescent="0.2">
      <c r="B26" s="149">
        <v>3.5000000000000001E-3</v>
      </c>
      <c r="C26" s="144" t="s">
        <v>15</v>
      </c>
      <c r="D26" s="140">
        <f>1-B26</f>
        <v>0.99650000000000005</v>
      </c>
    </row>
    <row r="28" spans="2:13" x14ac:dyDescent="0.2">
      <c r="B28" s="140" t="s">
        <v>9</v>
      </c>
    </row>
    <row r="30" spans="2:13" x14ac:dyDescent="0.2">
      <c r="B30" s="140" t="s">
        <v>13</v>
      </c>
    </row>
  </sheetData>
  <pageMargins left="0.7" right="0.7" top="0.75" bottom="0.75" header="0.3" footer="0.3"/>
  <pageSetup orientation="portrait" r:id="rId1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CBF4C0-2D77-4A2A-8613-DF57059102A7}">
  <sheetPr>
    <pageSetUpPr fitToPage="1"/>
  </sheetPr>
  <dimension ref="A1:L30"/>
  <sheetViews>
    <sheetView workbookViewId="0">
      <selection activeCell="D11" sqref="D11"/>
    </sheetView>
  </sheetViews>
  <sheetFormatPr defaultRowHeight="12.75" x14ac:dyDescent="0.2"/>
  <cols>
    <col min="1" max="2" width="9.140625" style="120"/>
    <col min="3" max="3" width="9.140625" style="120" customWidth="1"/>
    <col min="4" max="4" width="9.140625" style="120"/>
    <col min="5" max="5" width="10.42578125" style="120" bestFit="1" customWidth="1"/>
    <col min="6" max="6" width="9.140625" style="120"/>
    <col min="7" max="7" width="10.85546875" style="120" customWidth="1"/>
    <col min="8" max="8" width="3.42578125" style="120" customWidth="1"/>
    <col min="9" max="11" width="9.140625" style="120"/>
    <col min="12" max="12" width="12.28515625" style="120" bestFit="1" customWidth="1"/>
    <col min="13" max="16384" width="9.140625" style="120"/>
  </cols>
  <sheetData>
    <row r="1" spans="1:12" x14ac:dyDescent="0.2">
      <c r="A1" s="120" t="s">
        <v>0</v>
      </c>
      <c r="F1" s="121"/>
      <c r="G1" s="122"/>
      <c r="L1" s="123">
        <f ca="1">NOW()</f>
        <v>45666.382061111108</v>
      </c>
    </row>
    <row r="2" spans="1:12" x14ac:dyDescent="0.2">
      <c r="A2" s="120" t="s">
        <v>1</v>
      </c>
      <c r="D2" s="124"/>
      <c r="E2" s="121"/>
      <c r="F2" s="121"/>
      <c r="G2" s="121"/>
    </row>
    <row r="3" spans="1:12" x14ac:dyDescent="0.2">
      <c r="A3" s="125">
        <v>43525</v>
      </c>
      <c r="E3" s="126"/>
      <c r="F3" s="127"/>
      <c r="G3" s="121"/>
    </row>
    <row r="4" spans="1:12" x14ac:dyDescent="0.2">
      <c r="D4" s="124"/>
      <c r="E4" s="128"/>
      <c r="G4" s="124"/>
      <c r="I4" s="121"/>
    </row>
    <row r="6" spans="1:12" x14ac:dyDescent="0.2">
      <c r="B6" s="129" t="s">
        <v>6</v>
      </c>
    </row>
    <row r="8" spans="1:12" x14ac:dyDescent="0.2">
      <c r="B8" s="130" t="s">
        <v>2</v>
      </c>
      <c r="D8" s="131">
        <v>0.29899999999999999</v>
      </c>
      <c r="E8" s="120" t="s">
        <v>14</v>
      </c>
      <c r="F8" s="132" t="s">
        <v>3</v>
      </c>
      <c r="G8" s="133">
        <f>D8*1.00503</f>
        <v>0.30050397000000001</v>
      </c>
      <c r="H8" s="133" t="s">
        <v>12</v>
      </c>
      <c r="I8" s="120" t="s">
        <v>10</v>
      </c>
    </row>
    <row r="9" spans="1:12" x14ac:dyDescent="0.2">
      <c r="D9" s="134"/>
    </row>
    <row r="10" spans="1:12" x14ac:dyDescent="0.2">
      <c r="A10" s="126"/>
      <c r="B10" s="135" t="s">
        <v>16</v>
      </c>
      <c r="D10" s="131">
        <v>0.13299</v>
      </c>
      <c r="E10" s="120" t="s">
        <v>14</v>
      </c>
      <c r="F10" s="132" t="s">
        <v>3</v>
      </c>
      <c r="G10" s="133">
        <f>D10*1.00503</f>
        <v>0.13365893970000001</v>
      </c>
      <c r="H10" s="133"/>
      <c r="I10" s="120" t="s">
        <v>11</v>
      </c>
    </row>
    <row r="11" spans="1:12" x14ac:dyDescent="0.2">
      <c r="B11" s="120" t="s">
        <v>4</v>
      </c>
      <c r="D11" s="136">
        <v>4.3899999999999998E-3</v>
      </c>
      <c r="E11" s="120" t="s">
        <v>14</v>
      </c>
      <c r="F11" s="132" t="s">
        <v>3</v>
      </c>
      <c r="G11" s="133">
        <f>D11*1.00503</f>
        <v>4.4120816999999998E-3</v>
      </c>
      <c r="H11" s="133"/>
      <c r="I11" s="120" t="s">
        <v>11</v>
      </c>
    </row>
    <row r="14" spans="1:12" x14ac:dyDescent="0.2">
      <c r="B14" s="129" t="s">
        <v>5</v>
      </c>
    </row>
    <row r="16" spans="1:12" x14ac:dyDescent="0.2">
      <c r="B16" s="130" t="s">
        <v>2</v>
      </c>
      <c r="D16" s="137">
        <v>0.27900000000000003</v>
      </c>
      <c r="F16" s="132" t="s">
        <v>3</v>
      </c>
      <c r="G16" s="133">
        <f>D16</f>
        <v>0.27900000000000003</v>
      </c>
      <c r="H16" s="133" t="s">
        <v>12</v>
      </c>
      <c r="I16" s="120" t="s">
        <v>10</v>
      </c>
    </row>
    <row r="18" spans="2:8" x14ac:dyDescent="0.2">
      <c r="F18" s="132"/>
      <c r="G18" s="133"/>
      <c r="H18" s="133"/>
    </row>
    <row r="19" spans="2:8" x14ac:dyDescent="0.2">
      <c r="F19" s="132"/>
      <c r="G19" s="133"/>
      <c r="H19" s="133"/>
    </row>
    <row r="20" spans="2:8" x14ac:dyDescent="0.2">
      <c r="B20" s="129" t="s">
        <v>7</v>
      </c>
    </row>
    <row r="22" spans="2:8" x14ac:dyDescent="0.2">
      <c r="B22" s="138">
        <v>2.41E-2</v>
      </c>
      <c r="C22" s="132" t="s">
        <v>15</v>
      </c>
      <c r="D22" s="139">
        <f>1-B22</f>
        <v>0.97589999999999999</v>
      </c>
    </row>
    <row r="24" spans="2:8" x14ac:dyDescent="0.2">
      <c r="B24" s="129" t="s">
        <v>8</v>
      </c>
    </row>
    <row r="26" spans="2:8" x14ac:dyDescent="0.2">
      <c r="B26" s="138">
        <v>3.5000000000000001E-3</v>
      </c>
      <c r="C26" s="132" t="s">
        <v>15</v>
      </c>
      <c r="D26" s="120">
        <f>1-B26</f>
        <v>0.99650000000000005</v>
      </c>
    </row>
    <row r="28" spans="2:8" x14ac:dyDescent="0.2">
      <c r="B28" s="120" t="s">
        <v>9</v>
      </c>
    </row>
    <row r="30" spans="2:8" x14ac:dyDescent="0.2">
      <c r="B30" s="120" t="s">
        <v>13</v>
      </c>
    </row>
  </sheetData>
  <pageMargins left="0.75" right="0.75" top="1" bottom="1" header="0.5" footer="0.5"/>
  <pageSetup scale="84" orientation="portrait" r:id="rId1"/>
  <headerFooter alignWithMargins="0"/>
  <customProperties>
    <customPr name="_pios_id" r:id="rId2"/>
  </customProperties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F4F148-6779-4DB7-BB2C-8D6B01CE82AF}">
  <sheetPr>
    <pageSetUpPr fitToPage="1"/>
  </sheetPr>
  <dimension ref="A1:L30"/>
  <sheetViews>
    <sheetView workbookViewId="0">
      <selection activeCell="D11" sqref="D11"/>
    </sheetView>
  </sheetViews>
  <sheetFormatPr defaultRowHeight="12.75" x14ac:dyDescent="0.2"/>
  <cols>
    <col min="1" max="2" width="9.140625" style="120"/>
    <col min="3" max="3" width="9.140625" style="120" customWidth="1"/>
    <col min="4" max="4" width="9.140625" style="120"/>
    <col min="5" max="5" width="10.42578125" style="120" bestFit="1" customWidth="1"/>
    <col min="6" max="6" width="9.140625" style="120"/>
    <col min="7" max="7" width="10.85546875" style="120" customWidth="1"/>
    <col min="8" max="8" width="3.42578125" style="120" customWidth="1"/>
    <col min="9" max="11" width="9.140625" style="120"/>
    <col min="12" max="12" width="12.28515625" style="120" bestFit="1" customWidth="1"/>
    <col min="13" max="16384" width="9.140625" style="120"/>
  </cols>
  <sheetData>
    <row r="1" spans="1:12" x14ac:dyDescent="0.2">
      <c r="A1" s="120" t="s">
        <v>0</v>
      </c>
      <c r="F1" s="121"/>
      <c r="G1" s="122"/>
      <c r="L1" s="123">
        <f ca="1">NOW()</f>
        <v>45666.382061111108</v>
      </c>
    </row>
    <row r="2" spans="1:12" x14ac:dyDescent="0.2">
      <c r="A2" s="120" t="s">
        <v>1</v>
      </c>
      <c r="D2" s="124"/>
      <c r="E2" s="121"/>
      <c r="F2" s="121"/>
      <c r="G2" s="121"/>
    </row>
    <row r="3" spans="1:12" x14ac:dyDescent="0.2">
      <c r="A3" s="125">
        <v>43497</v>
      </c>
      <c r="E3" s="126"/>
      <c r="F3" s="127"/>
      <c r="G3" s="121"/>
    </row>
    <row r="4" spans="1:12" x14ac:dyDescent="0.2">
      <c r="D4" s="124"/>
      <c r="E4" s="128"/>
      <c r="G4" s="124"/>
      <c r="I4" s="121"/>
    </row>
    <row r="6" spans="1:12" x14ac:dyDescent="0.2">
      <c r="B6" s="129" t="s">
        <v>6</v>
      </c>
    </row>
    <row r="8" spans="1:12" x14ac:dyDescent="0.2">
      <c r="B8" s="130" t="s">
        <v>2</v>
      </c>
      <c r="D8" s="131">
        <v>0.26700000000000002</v>
      </c>
      <c r="E8" s="120" t="s">
        <v>14</v>
      </c>
      <c r="F8" s="132" t="s">
        <v>3</v>
      </c>
      <c r="G8" s="133">
        <f>D8*1.00503</f>
        <v>0.26834301000000005</v>
      </c>
      <c r="H8" s="133" t="s">
        <v>12</v>
      </c>
      <c r="I8" s="120" t="s">
        <v>10</v>
      </c>
    </row>
    <row r="9" spans="1:12" x14ac:dyDescent="0.2">
      <c r="D9" s="134"/>
    </row>
    <row r="10" spans="1:12" x14ac:dyDescent="0.2">
      <c r="A10" s="126"/>
      <c r="B10" s="135" t="s">
        <v>16</v>
      </c>
      <c r="D10" s="131">
        <v>0.13299</v>
      </c>
      <c r="E10" s="120" t="s">
        <v>14</v>
      </c>
      <c r="F10" s="132" t="s">
        <v>3</v>
      </c>
      <c r="G10" s="133">
        <f>D10*1.00503</f>
        <v>0.13365893970000001</v>
      </c>
      <c r="H10" s="133"/>
      <c r="I10" s="120" t="s">
        <v>11</v>
      </c>
    </row>
    <row r="11" spans="1:12" x14ac:dyDescent="0.2">
      <c r="B11" s="120" t="s">
        <v>4</v>
      </c>
      <c r="D11" s="136">
        <v>4.3899999999999998E-3</v>
      </c>
      <c r="E11" s="120" t="s">
        <v>14</v>
      </c>
      <c r="F11" s="132" t="s">
        <v>3</v>
      </c>
      <c r="G11" s="133">
        <f>D11*1.00503</f>
        <v>4.4120816999999998E-3</v>
      </c>
      <c r="H11" s="133"/>
      <c r="I11" s="120" t="s">
        <v>11</v>
      </c>
    </row>
    <row r="14" spans="1:12" x14ac:dyDescent="0.2">
      <c r="B14" s="129" t="s">
        <v>5</v>
      </c>
    </row>
    <row r="16" spans="1:12" x14ac:dyDescent="0.2">
      <c r="B16" s="130" t="s">
        <v>2</v>
      </c>
      <c r="D16" s="137">
        <v>0.26100000000000001</v>
      </c>
      <c r="F16" s="132" t="s">
        <v>3</v>
      </c>
      <c r="G16" s="133">
        <f>D16</f>
        <v>0.26100000000000001</v>
      </c>
      <c r="H16" s="133" t="s">
        <v>12</v>
      </c>
      <c r="I16" s="120" t="s">
        <v>10</v>
      </c>
    </row>
    <row r="18" spans="2:8" x14ac:dyDescent="0.2">
      <c r="F18" s="132"/>
      <c r="G18" s="133"/>
      <c r="H18" s="133"/>
    </row>
    <row r="19" spans="2:8" x14ac:dyDescent="0.2">
      <c r="F19" s="132"/>
      <c r="G19" s="133"/>
      <c r="H19" s="133"/>
    </row>
    <row r="20" spans="2:8" x14ac:dyDescent="0.2">
      <c r="B20" s="129" t="s">
        <v>7</v>
      </c>
    </row>
    <row r="22" spans="2:8" x14ac:dyDescent="0.2">
      <c r="B22" s="138">
        <v>2.41E-2</v>
      </c>
      <c r="C22" s="132" t="s">
        <v>15</v>
      </c>
      <c r="D22" s="139">
        <f>1-B22</f>
        <v>0.97589999999999999</v>
      </c>
    </row>
    <row r="24" spans="2:8" x14ac:dyDescent="0.2">
      <c r="B24" s="129" t="s">
        <v>8</v>
      </c>
    </row>
    <row r="26" spans="2:8" x14ac:dyDescent="0.2">
      <c r="B26" s="138">
        <v>3.5000000000000001E-3</v>
      </c>
      <c r="C26" s="132" t="s">
        <v>15</v>
      </c>
      <c r="D26" s="120">
        <f>1-B26</f>
        <v>0.99650000000000005</v>
      </c>
    </row>
    <row r="28" spans="2:8" x14ac:dyDescent="0.2">
      <c r="B28" s="120" t="s">
        <v>9</v>
      </c>
    </row>
    <row r="30" spans="2:8" x14ac:dyDescent="0.2">
      <c r="B30" s="120" t="s">
        <v>13</v>
      </c>
    </row>
  </sheetData>
  <pageMargins left="0.75" right="0.75" top="1" bottom="1" header="0.5" footer="0.5"/>
  <pageSetup scale="84" orientation="portrait" r:id="rId1"/>
  <headerFooter alignWithMargins="0"/>
  <customProperties>
    <customPr name="_pios_id" r:id="rId2"/>
  </customProperties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1CA299-FB86-4806-922C-F42040992155}">
  <sheetPr>
    <pageSetUpPr fitToPage="1"/>
  </sheetPr>
  <dimension ref="A1:L30"/>
  <sheetViews>
    <sheetView workbookViewId="0">
      <selection activeCell="Q21" sqref="Q21"/>
    </sheetView>
  </sheetViews>
  <sheetFormatPr defaultRowHeight="12.75" x14ac:dyDescent="0.2"/>
  <cols>
    <col min="1" max="2" width="9.140625" style="120"/>
    <col min="3" max="3" width="9.140625" style="120" customWidth="1"/>
    <col min="4" max="4" width="9.140625" style="120"/>
    <col min="5" max="5" width="10.42578125" style="120" bestFit="1" customWidth="1"/>
    <col min="6" max="6" width="9.140625" style="120"/>
    <col min="7" max="7" width="10.85546875" style="120" customWidth="1"/>
    <col min="8" max="8" width="3.42578125" style="120" customWidth="1"/>
    <col min="9" max="11" width="9.140625" style="120"/>
    <col min="12" max="12" width="12.28515625" style="120" bestFit="1" customWidth="1"/>
    <col min="13" max="16384" width="9.140625" style="120"/>
  </cols>
  <sheetData>
    <row r="1" spans="1:12" x14ac:dyDescent="0.2">
      <c r="A1" s="120" t="s">
        <v>0</v>
      </c>
      <c r="F1" s="121"/>
      <c r="G1" s="122"/>
      <c r="L1" s="123">
        <f ca="1">NOW()</f>
        <v>45666.382061111108</v>
      </c>
    </row>
    <row r="2" spans="1:12" x14ac:dyDescent="0.2">
      <c r="A2" s="120" t="s">
        <v>1</v>
      </c>
      <c r="D2" s="124"/>
      <c r="E2" s="121"/>
      <c r="F2" s="121"/>
      <c r="G2" s="121"/>
    </row>
    <row r="3" spans="1:12" x14ac:dyDescent="0.2">
      <c r="A3" s="125">
        <v>43466</v>
      </c>
      <c r="E3" s="126"/>
      <c r="F3" s="127"/>
      <c r="G3" s="121"/>
    </row>
    <row r="4" spans="1:12" x14ac:dyDescent="0.2">
      <c r="D4" s="124"/>
      <c r="E4" s="128"/>
      <c r="G4" s="124"/>
      <c r="I4" s="121"/>
    </row>
    <row r="6" spans="1:12" x14ac:dyDescent="0.2">
      <c r="B6" s="129" t="s">
        <v>6</v>
      </c>
    </row>
    <row r="8" spans="1:12" x14ac:dyDescent="0.2">
      <c r="B8" s="130" t="s">
        <v>2</v>
      </c>
      <c r="D8" s="131">
        <v>0.32400000000000001</v>
      </c>
      <c r="E8" s="120" t="s">
        <v>14</v>
      </c>
      <c r="F8" s="132" t="s">
        <v>3</v>
      </c>
      <c r="G8" s="133">
        <f>D8*1.00503</f>
        <v>0.32562972000000007</v>
      </c>
      <c r="H8" s="133" t="s">
        <v>12</v>
      </c>
      <c r="I8" s="120" t="s">
        <v>10</v>
      </c>
    </row>
    <row r="9" spans="1:12" x14ac:dyDescent="0.2">
      <c r="D9" s="134"/>
    </row>
    <row r="10" spans="1:12" x14ac:dyDescent="0.2">
      <c r="A10" s="126"/>
      <c r="B10" s="135" t="s">
        <v>16</v>
      </c>
      <c r="D10" s="131">
        <v>0.13299</v>
      </c>
      <c r="E10" s="120" t="s">
        <v>14</v>
      </c>
      <c r="F10" s="132" t="s">
        <v>3</v>
      </c>
      <c r="G10" s="133">
        <f>D10*1.00503</f>
        <v>0.13365893970000001</v>
      </c>
      <c r="H10" s="133"/>
      <c r="I10" s="120" t="s">
        <v>11</v>
      </c>
    </row>
    <row r="11" spans="1:12" x14ac:dyDescent="0.2">
      <c r="B11" s="120" t="s">
        <v>4</v>
      </c>
      <c r="D11" s="136">
        <v>4.3899999999999998E-3</v>
      </c>
      <c r="E11" s="120" t="s">
        <v>14</v>
      </c>
      <c r="F11" s="132" t="s">
        <v>3</v>
      </c>
      <c r="G11" s="133">
        <f>D11*1.00503</f>
        <v>4.4120816999999998E-3</v>
      </c>
      <c r="H11" s="133"/>
      <c r="I11" s="120" t="s">
        <v>11</v>
      </c>
    </row>
    <row r="14" spans="1:12" x14ac:dyDescent="0.2">
      <c r="B14" s="129" t="s">
        <v>5</v>
      </c>
    </row>
    <row r="16" spans="1:12" x14ac:dyDescent="0.2">
      <c r="B16" s="130" t="s">
        <v>2</v>
      </c>
      <c r="D16" s="137">
        <v>0.30399999999999999</v>
      </c>
      <c r="F16" s="132" t="s">
        <v>3</v>
      </c>
      <c r="G16" s="133">
        <f>D16</f>
        <v>0.30399999999999999</v>
      </c>
      <c r="H16" s="133" t="s">
        <v>12</v>
      </c>
      <c r="I16" s="120" t="s">
        <v>10</v>
      </c>
    </row>
    <row r="18" spans="2:8" x14ac:dyDescent="0.2">
      <c r="F18" s="132"/>
      <c r="G18" s="133"/>
      <c r="H18" s="133"/>
    </row>
    <row r="19" spans="2:8" x14ac:dyDescent="0.2">
      <c r="F19" s="132"/>
      <c r="G19" s="133"/>
      <c r="H19" s="133"/>
    </row>
    <row r="20" spans="2:8" x14ac:dyDescent="0.2">
      <c r="B20" s="129" t="s">
        <v>7</v>
      </c>
    </row>
    <row r="22" spans="2:8" x14ac:dyDescent="0.2">
      <c r="B22" s="138">
        <v>2.41E-2</v>
      </c>
      <c r="C22" s="132" t="s">
        <v>15</v>
      </c>
      <c r="D22" s="139">
        <f>1-B22</f>
        <v>0.97589999999999999</v>
      </c>
    </row>
    <row r="24" spans="2:8" x14ac:dyDescent="0.2">
      <c r="B24" s="129" t="s">
        <v>8</v>
      </c>
    </row>
    <row r="26" spans="2:8" x14ac:dyDescent="0.2">
      <c r="B26" s="138">
        <v>3.5000000000000001E-3</v>
      </c>
      <c r="C26" s="132" t="s">
        <v>15</v>
      </c>
      <c r="D26" s="120">
        <f>1-B26</f>
        <v>0.99650000000000005</v>
      </c>
    </row>
    <row r="28" spans="2:8" x14ac:dyDescent="0.2">
      <c r="B28" s="120" t="s">
        <v>9</v>
      </c>
    </row>
    <row r="30" spans="2:8" x14ac:dyDescent="0.2">
      <c r="B30" s="120" t="s">
        <v>13</v>
      </c>
    </row>
  </sheetData>
  <pageMargins left="0.75" right="0.75" top="1" bottom="1" header="0.5" footer="0.5"/>
  <pageSetup scale="84" orientation="portrait" r:id="rId1"/>
  <headerFooter alignWithMargins="0"/>
  <customProperties>
    <customPr name="_pios_id" r:id="rId2"/>
  </customProperties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D1F0ED-AD2E-4B18-B0BE-E93119A91CCD}">
  <sheetPr>
    <pageSetUpPr fitToPage="1"/>
  </sheetPr>
  <dimension ref="A1:L30"/>
  <sheetViews>
    <sheetView workbookViewId="0">
      <selection activeCell="D16" sqref="D16"/>
    </sheetView>
  </sheetViews>
  <sheetFormatPr defaultRowHeight="12.75" x14ac:dyDescent="0.2"/>
  <cols>
    <col min="1" max="2" width="9.140625" style="120"/>
    <col min="3" max="3" width="9.140625" style="120" customWidth="1"/>
    <col min="4" max="4" width="9.140625" style="120"/>
    <col min="5" max="5" width="10.42578125" style="120" bestFit="1" customWidth="1"/>
    <col min="6" max="6" width="9.140625" style="120"/>
    <col min="7" max="7" width="10.85546875" style="120" customWidth="1"/>
    <col min="8" max="8" width="3.42578125" style="120" customWidth="1"/>
    <col min="9" max="11" width="9.140625" style="120"/>
    <col min="12" max="12" width="12.28515625" style="120" bestFit="1" customWidth="1"/>
    <col min="13" max="16384" width="9.140625" style="120"/>
  </cols>
  <sheetData>
    <row r="1" spans="1:12" x14ac:dyDescent="0.2">
      <c r="A1" s="120" t="s">
        <v>0</v>
      </c>
      <c r="F1" s="121"/>
      <c r="G1" s="122"/>
      <c r="L1" s="123">
        <f ca="1">NOW()</f>
        <v>45666.382061111108</v>
      </c>
    </row>
    <row r="2" spans="1:12" x14ac:dyDescent="0.2">
      <c r="A2" s="120" t="s">
        <v>1</v>
      </c>
      <c r="D2" s="124"/>
      <c r="E2" s="121"/>
      <c r="F2" s="121"/>
      <c r="G2" s="121"/>
    </row>
    <row r="3" spans="1:12" x14ac:dyDescent="0.2">
      <c r="A3" s="125">
        <v>43435</v>
      </c>
      <c r="E3" s="126"/>
      <c r="F3" s="127"/>
      <c r="G3" s="121"/>
    </row>
    <row r="4" spans="1:12" x14ac:dyDescent="0.2">
      <c r="D4" s="124"/>
      <c r="E4" s="128"/>
      <c r="G4" s="124"/>
      <c r="I4" s="121"/>
    </row>
    <row r="6" spans="1:12" x14ac:dyDescent="0.2">
      <c r="B6" s="129" t="s">
        <v>6</v>
      </c>
    </row>
    <row r="8" spans="1:12" x14ac:dyDescent="0.2">
      <c r="B8" s="130" t="s">
        <v>2</v>
      </c>
      <c r="D8" s="131">
        <v>0.43</v>
      </c>
      <c r="E8" s="120" t="s">
        <v>14</v>
      </c>
      <c r="F8" s="132" t="s">
        <v>3</v>
      </c>
      <c r="G8" s="133">
        <f>D8*1.00503</f>
        <v>0.43216290000000002</v>
      </c>
      <c r="H8" s="133" t="s">
        <v>12</v>
      </c>
      <c r="I8" s="120" t="s">
        <v>10</v>
      </c>
    </row>
    <row r="9" spans="1:12" x14ac:dyDescent="0.2">
      <c r="D9" s="134"/>
    </row>
    <row r="10" spans="1:12" x14ac:dyDescent="0.2">
      <c r="A10" s="126"/>
      <c r="B10" s="135" t="s">
        <v>16</v>
      </c>
      <c r="D10" s="131">
        <v>0.13299</v>
      </c>
      <c r="E10" s="120" t="s">
        <v>14</v>
      </c>
      <c r="F10" s="132" t="s">
        <v>3</v>
      </c>
      <c r="G10" s="133">
        <f>D10*1.00503</f>
        <v>0.13365893970000001</v>
      </c>
      <c r="H10" s="133"/>
      <c r="I10" s="120" t="s">
        <v>11</v>
      </c>
    </row>
    <row r="11" spans="1:12" x14ac:dyDescent="0.2">
      <c r="B11" s="120" t="s">
        <v>4</v>
      </c>
      <c r="D11" s="136">
        <v>4.3899999999999998E-3</v>
      </c>
      <c r="E11" s="120" t="s">
        <v>14</v>
      </c>
      <c r="F11" s="132" t="s">
        <v>3</v>
      </c>
      <c r="G11" s="133">
        <f>D11*1.00503</f>
        <v>4.4120816999999998E-3</v>
      </c>
      <c r="H11" s="133"/>
      <c r="I11" s="120" t="s">
        <v>11</v>
      </c>
    </row>
    <row r="14" spans="1:12" x14ac:dyDescent="0.2">
      <c r="B14" s="129" t="s">
        <v>5</v>
      </c>
    </row>
    <row r="16" spans="1:12" x14ac:dyDescent="0.2">
      <c r="B16" s="130" t="s">
        <v>2</v>
      </c>
      <c r="D16" s="137">
        <v>0.38700000000000001</v>
      </c>
      <c r="F16" s="132" t="s">
        <v>3</v>
      </c>
      <c r="G16" s="133">
        <f>D16</f>
        <v>0.38700000000000001</v>
      </c>
      <c r="H16" s="133" t="s">
        <v>12</v>
      </c>
      <c r="I16" s="120" t="s">
        <v>10</v>
      </c>
    </row>
    <row r="18" spans="2:8" x14ac:dyDescent="0.2">
      <c r="F18" s="132"/>
      <c r="G18" s="133"/>
      <c r="H18" s="133"/>
    </row>
    <row r="19" spans="2:8" x14ac:dyDescent="0.2">
      <c r="F19" s="132"/>
      <c r="G19" s="133"/>
      <c r="H19" s="133"/>
    </row>
    <row r="20" spans="2:8" x14ac:dyDescent="0.2">
      <c r="B20" s="129" t="s">
        <v>7</v>
      </c>
    </row>
    <row r="22" spans="2:8" x14ac:dyDescent="0.2">
      <c r="B22" s="138">
        <v>2.41E-2</v>
      </c>
      <c r="C22" s="132" t="s">
        <v>15</v>
      </c>
      <c r="D22" s="139">
        <f>1-B22</f>
        <v>0.97589999999999999</v>
      </c>
    </row>
    <row r="24" spans="2:8" x14ac:dyDescent="0.2">
      <c r="B24" s="129" t="s">
        <v>8</v>
      </c>
    </row>
    <row r="26" spans="2:8" x14ac:dyDescent="0.2">
      <c r="B26" s="138">
        <v>3.5000000000000001E-3</v>
      </c>
      <c r="C26" s="132" t="s">
        <v>15</v>
      </c>
      <c r="D26" s="120">
        <f>1-B26</f>
        <v>0.99650000000000005</v>
      </c>
    </row>
    <row r="28" spans="2:8" x14ac:dyDescent="0.2">
      <c r="B28" s="120" t="s">
        <v>9</v>
      </c>
    </row>
    <row r="30" spans="2:8" x14ac:dyDescent="0.2">
      <c r="B30" s="120" t="s">
        <v>13</v>
      </c>
    </row>
  </sheetData>
  <pageMargins left="0.75" right="0.75" top="1" bottom="1" header="0.5" footer="0.5"/>
  <pageSetup scale="84" orientation="portrait" r:id="rId1"/>
  <headerFooter alignWithMargins="0"/>
  <customProperties>
    <customPr name="_pios_id" r:id="rId2"/>
  </customProperties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69E85D-2651-46D3-ADE2-A4FD431788DE}">
  <sheetPr>
    <pageSetUpPr fitToPage="1"/>
  </sheetPr>
  <dimension ref="A1:L30"/>
  <sheetViews>
    <sheetView workbookViewId="0">
      <selection activeCell="J22" sqref="J22"/>
    </sheetView>
  </sheetViews>
  <sheetFormatPr defaultRowHeight="12.75" x14ac:dyDescent="0.2"/>
  <cols>
    <col min="1" max="2" width="9.140625" style="120"/>
    <col min="3" max="3" width="9.140625" style="120" customWidth="1"/>
    <col min="4" max="4" width="9.140625" style="120"/>
    <col min="5" max="5" width="10.42578125" style="120" bestFit="1" customWidth="1"/>
    <col min="6" max="6" width="9.140625" style="120"/>
    <col min="7" max="7" width="10.85546875" style="120" customWidth="1"/>
    <col min="8" max="8" width="3.42578125" style="120" customWidth="1"/>
    <col min="9" max="11" width="9.140625" style="120"/>
    <col min="12" max="12" width="12.28515625" style="120" bestFit="1" customWidth="1"/>
    <col min="13" max="16384" width="9.140625" style="120"/>
  </cols>
  <sheetData>
    <row r="1" spans="1:12" x14ac:dyDescent="0.2">
      <c r="A1" s="120" t="s">
        <v>0</v>
      </c>
      <c r="F1" s="121"/>
      <c r="G1" s="122"/>
      <c r="L1" s="123">
        <f ca="1">NOW()</f>
        <v>45666.382061111108</v>
      </c>
    </row>
    <row r="2" spans="1:12" x14ac:dyDescent="0.2">
      <c r="A2" s="120" t="s">
        <v>1</v>
      </c>
      <c r="D2" s="124"/>
      <c r="E2" s="121"/>
      <c r="F2" s="121"/>
      <c r="G2" s="121"/>
    </row>
    <row r="3" spans="1:12" x14ac:dyDescent="0.2">
      <c r="A3" s="125">
        <v>43405</v>
      </c>
      <c r="E3" s="126"/>
      <c r="F3" s="127"/>
      <c r="G3" s="121"/>
    </row>
    <row r="4" spans="1:12" x14ac:dyDescent="0.2">
      <c r="D4" s="124"/>
      <c r="E4" s="128"/>
      <c r="G4" s="124"/>
      <c r="I4" s="121"/>
    </row>
    <row r="6" spans="1:12" x14ac:dyDescent="0.2">
      <c r="B6" s="129" t="s">
        <v>6</v>
      </c>
    </row>
    <row r="8" spans="1:12" x14ac:dyDescent="0.2">
      <c r="B8" s="130" t="s">
        <v>2</v>
      </c>
      <c r="D8" s="131">
        <v>0.42099999999999999</v>
      </c>
      <c r="E8" s="120" t="s">
        <v>14</v>
      </c>
      <c r="F8" s="132" t="s">
        <v>3</v>
      </c>
      <c r="G8" s="133">
        <f>D8*1.00503</f>
        <v>0.42311763000000002</v>
      </c>
      <c r="H8" s="133" t="s">
        <v>12</v>
      </c>
      <c r="I8" s="120" t="s">
        <v>10</v>
      </c>
    </row>
    <row r="9" spans="1:12" x14ac:dyDescent="0.2">
      <c r="D9" s="134"/>
    </row>
    <row r="10" spans="1:12" x14ac:dyDescent="0.2">
      <c r="A10" s="126"/>
      <c r="B10" s="135" t="s">
        <v>16</v>
      </c>
      <c r="D10" s="131">
        <v>0.13299</v>
      </c>
      <c r="E10" s="120" t="s">
        <v>14</v>
      </c>
      <c r="F10" s="132" t="s">
        <v>3</v>
      </c>
      <c r="G10" s="133">
        <f>D10*1.00503</f>
        <v>0.13365893970000001</v>
      </c>
      <c r="H10" s="133"/>
      <c r="I10" s="120" t="s">
        <v>11</v>
      </c>
    </row>
    <row r="11" spans="1:12" x14ac:dyDescent="0.2">
      <c r="B11" s="120" t="s">
        <v>4</v>
      </c>
      <c r="D11" s="136">
        <v>4.3899999999999998E-3</v>
      </c>
      <c r="E11" s="120" t="s">
        <v>14</v>
      </c>
      <c r="F11" s="132" t="s">
        <v>3</v>
      </c>
      <c r="G11" s="133">
        <f>D11*1.00503</f>
        <v>4.4120816999999998E-3</v>
      </c>
      <c r="H11" s="133"/>
      <c r="I11" s="120" t="s">
        <v>11</v>
      </c>
    </row>
    <row r="14" spans="1:12" x14ac:dyDescent="0.2">
      <c r="B14" s="129" t="s">
        <v>5</v>
      </c>
    </row>
    <row r="16" spans="1:12" x14ac:dyDescent="0.2">
      <c r="B16" s="130" t="s">
        <v>2</v>
      </c>
      <c r="D16" s="137">
        <v>0.34699999999999998</v>
      </c>
      <c r="F16" s="132" t="s">
        <v>3</v>
      </c>
      <c r="G16" s="133">
        <f>D16</f>
        <v>0.34699999999999998</v>
      </c>
      <c r="H16" s="133" t="s">
        <v>12</v>
      </c>
      <c r="I16" s="120" t="s">
        <v>10</v>
      </c>
    </row>
    <row r="18" spans="2:8" x14ac:dyDescent="0.2">
      <c r="F18" s="132"/>
      <c r="G18" s="133"/>
      <c r="H18" s="133"/>
    </row>
    <row r="19" spans="2:8" x14ac:dyDescent="0.2">
      <c r="F19" s="132"/>
      <c r="G19" s="133"/>
      <c r="H19" s="133"/>
    </row>
    <row r="20" spans="2:8" x14ac:dyDescent="0.2">
      <c r="B20" s="129" t="s">
        <v>7</v>
      </c>
    </row>
    <row r="22" spans="2:8" x14ac:dyDescent="0.2">
      <c r="B22" s="138">
        <v>2.41E-2</v>
      </c>
      <c r="C22" s="132" t="s">
        <v>15</v>
      </c>
      <c r="D22" s="139">
        <f>1-B22</f>
        <v>0.97589999999999999</v>
      </c>
    </row>
    <row r="24" spans="2:8" x14ac:dyDescent="0.2">
      <c r="B24" s="129" t="s">
        <v>8</v>
      </c>
    </row>
    <row r="26" spans="2:8" x14ac:dyDescent="0.2">
      <c r="B26" s="138">
        <v>3.5000000000000001E-3</v>
      </c>
      <c r="C26" s="132" t="s">
        <v>15</v>
      </c>
      <c r="D26" s="120">
        <f>1-B26</f>
        <v>0.99650000000000005</v>
      </c>
    </row>
    <row r="28" spans="2:8" x14ac:dyDescent="0.2">
      <c r="B28" s="120" t="s">
        <v>9</v>
      </c>
    </row>
    <row r="30" spans="2:8" x14ac:dyDescent="0.2">
      <c r="B30" s="120" t="s">
        <v>13</v>
      </c>
    </row>
  </sheetData>
  <pageMargins left="0.75" right="0.75" top="1" bottom="1" header="0.5" footer="0.5"/>
  <pageSetup scale="84" orientation="portrait" r:id="rId1"/>
  <headerFooter alignWithMargins="0"/>
  <customProperties>
    <customPr name="_pios_id" r:id="rId2"/>
  </customProperties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609BF4-5316-47DE-BF40-4674AA4435DF}">
  <sheetPr>
    <pageSetUpPr fitToPage="1"/>
  </sheetPr>
  <dimension ref="A1:L30"/>
  <sheetViews>
    <sheetView workbookViewId="0">
      <selection activeCell="K27" sqref="K27"/>
    </sheetView>
  </sheetViews>
  <sheetFormatPr defaultRowHeight="12.75" x14ac:dyDescent="0.2"/>
  <cols>
    <col min="1" max="2" width="9.140625" style="120"/>
    <col min="3" max="3" width="9.140625" style="120" customWidth="1"/>
    <col min="4" max="4" width="9.140625" style="120"/>
    <col min="5" max="5" width="10.42578125" style="120" bestFit="1" customWidth="1"/>
    <col min="6" max="6" width="9.140625" style="120"/>
    <col min="7" max="7" width="10.85546875" style="120" customWidth="1"/>
    <col min="8" max="8" width="3.42578125" style="120" customWidth="1"/>
    <col min="9" max="11" width="9.140625" style="120"/>
    <col min="12" max="12" width="12.28515625" style="120" bestFit="1" customWidth="1"/>
    <col min="13" max="16384" width="9.140625" style="120"/>
  </cols>
  <sheetData>
    <row r="1" spans="1:12" x14ac:dyDescent="0.2">
      <c r="A1" s="120" t="s">
        <v>0</v>
      </c>
      <c r="F1" s="121"/>
      <c r="G1" s="122"/>
      <c r="L1" s="123">
        <f ca="1">NOW()</f>
        <v>45666.382061111108</v>
      </c>
    </row>
    <row r="2" spans="1:12" x14ac:dyDescent="0.2">
      <c r="A2" s="120" t="s">
        <v>1</v>
      </c>
      <c r="D2" s="124"/>
      <c r="E2" s="121"/>
      <c r="F2" s="121"/>
      <c r="G2" s="121"/>
    </row>
    <row r="3" spans="1:12" x14ac:dyDescent="0.2">
      <c r="A3" s="125">
        <v>43374</v>
      </c>
      <c r="E3" s="126"/>
      <c r="F3" s="127"/>
      <c r="G3" s="121"/>
    </row>
    <row r="4" spans="1:12" x14ac:dyDescent="0.2">
      <c r="D4" s="124"/>
      <c r="E4" s="128"/>
      <c r="G4" s="124"/>
      <c r="I4" s="121"/>
    </row>
    <row r="6" spans="1:12" x14ac:dyDescent="0.2">
      <c r="B6" s="129" t="s">
        <v>6</v>
      </c>
    </row>
    <row r="8" spans="1:12" x14ac:dyDescent="0.2">
      <c r="B8" s="130" t="s">
        <v>2</v>
      </c>
      <c r="D8" s="131">
        <v>0.33100000000000002</v>
      </c>
      <c r="E8" s="120" t="s">
        <v>14</v>
      </c>
      <c r="F8" s="132" t="s">
        <v>3</v>
      </c>
      <c r="G8" s="133">
        <f>D8*1.00503</f>
        <v>0.33266493000000003</v>
      </c>
      <c r="H8" s="133" t="s">
        <v>12</v>
      </c>
      <c r="I8" s="120" t="s">
        <v>10</v>
      </c>
    </row>
    <row r="9" spans="1:12" x14ac:dyDescent="0.2">
      <c r="D9" s="134"/>
    </row>
    <row r="10" spans="1:12" x14ac:dyDescent="0.2">
      <c r="A10" s="126"/>
      <c r="B10" s="135" t="s">
        <v>16</v>
      </c>
      <c r="D10" s="131">
        <v>0.13299</v>
      </c>
      <c r="E10" s="120" t="s">
        <v>14</v>
      </c>
      <c r="F10" s="132" t="s">
        <v>3</v>
      </c>
      <c r="G10" s="133">
        <f>D10*1.00503</f>
        <v>0.13365893970000001</v>
      </c>
      <c r="H10" s="133"/>
      <c r="I10" s="120" t="s">
        <v>11</v>
      </c>
    </row>
    <row r="11" spans="1:12" x14ac:dyDescent="0.2">
      <c r="B11" s="120" t="s">
        <v>4</v>
      </c>
      <c r="D11" s="136">
        <v>4.3899999999999998E-3</v>
      </c>
      <c r="E11" s="120" t="s">
        <v>14</v>
      </c>
      <c r="F11" s="132" t="s">
        <v>3</v>
      </c>
      <c r="G11" s="133">
        <f>D11*1.00503</f>
        <v>4.4120816999999998E-3</v>
      </c>
      <c r="H11" s="133"/>
      <c r="I11" s="120" t="s">
        <v>11</v>
      </c>
    </row>
    <row r="14" spans="1:12" x14ac:dyDescent="0.2">
      <c r="B14" s="129" t="s">
        <v>5</v>
      </c>
    </row>
    <row r="16" spans="1:12" x14ac:dyDescent="0.2">
      <c r="B16" s="130" t="s">
        <v>2</v>
      </c>
      <c r="D16" s="137">
        <v>0.31900000000000001</v>
      </c>
      <c r="F16" s="132" t="s">
        <v>3</v>
      </c>
      <c r="G16" s="133">
        <f>D16</f>
        <v>0.31900000000000001</v>
      </c>
      <c r="H16" s="133" t="s">
        <v>12</v>
      </c>
      <c r="I16" s="120" t="s">
        <v>10</v>
      </c>
    </row>
    <row r="18" spans="2:8" x14ac:dyDescent="0.2">
      <c r="F18" s="132"/>
      <c r="G18" s="133"/>
      <c r="H18" s="133"/>
    </row>
    <row r="19" spans="2:8" x14ac:dyDescent="0.2">
      <c r="F19" s="132"/>
      <c r="G19" s="133"/>
      <c r="H19" s="133"/>
    </row>
    <row r="20" spans="2:8" x14ac:dyDescent="0.2">
      <c r="B20" s="129" t="s">
        <v>7</v>
      </c>
    </row>
    <row r="22" spans="2:8" x14ac:dyDescent="0.2">
      <c r="B22" s="138">
        <v>2.41E-2</v>
      </c>
      <c r="C22" s="132" t="s">
        <v>15</v>
      </c>
      <c r="D22" s="139">
        <f>1-B22</f>
        <v>0.97589999999999999</v>
      </c>
    </row>
    <row r="24" spans="2:8" x14ac:dyDescent="0.2">
      <c r="B24" s="129" t="s">
        <v>8</v>
      </c>
    </row>
    <row r="26" spans="2:8" x14ac:dyDescent="0.2">
      <c r="B26" s="138">
        <v>3.5000000000000001E-3</v>
      </c>
      <c r="C26" s="132" t="s">
        <v>15</v>
      </c>
      <c r="D26" s="120">
        <f>1-B26</f>
        <v>0.99650000000000005</v>
      </c>
    </row>
    <row r="28" spans="2:8" x14ac:dyDescent="0.2">
      <c r="B28" s="120" t="s">
        <v>9</v>
      </c>
    </row>
    <row r="30" spans="2:8" x14ac:dyDescent="0.2">
      <c r="B30" s="120" t="s">
        <v>13</v>
      </c>
    </row>
  </sheetData>
  <pageMargins left="0.75" right="0.75" top="1" bottom="1" header="0.5" footer="0.5"/>
  <pageSetup scale="84" orientation="portrait" r:id="rId1"/>
  <headerFooter alignWithMargins="0"/>
  <customProperties>
    <customPr name="_pios_id" r:id="rId2"/>
  </customProperties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822FA0-0D04-412F-9796-9D8A1F1E0FBE}">
  <sheetPr>
    <pageSetUpPr fitToPage="1"/>
  </sheetPr>
  <dimension ref="A1:L30"/>
  <sheetViews>
    <sheetView workbookViewId="0">
      <selection activeCell="B19" sqref="B19"/>
    </sheetView>
  </sheetViews>
  <sheetFormatPr defaultRowHeight="12.75" x14ac:dyDescent="0.2"/>
  <cols>
    <col min="1" max="2" width="9.140625" style="120"/>
    <col min="3" max="3" width="9.140625" style="120" customWidth="1"/>
    <col min="4" max="4" width="9.140625" style="120"/>
    <col min="5" max="5" width="10.42578125" style="120" bestFit="1" customWidth="1"/>
    <col min="6" max="6" width="9.140625" style="120"/>
    <col min="7" max="7" width="10.85546875" style="120" customWidth="1"/>
    <col min="8" max="8" width="3.42578125" style="120" customWidth="1"/>
    <col min="9" max="11" width="9.140625" style="120"/>
    <col min="12" max="12" width="12.28515625" style="120" bestFit="1" customWidth="1"/>
    <col min="13" max="16384" width="9.140625" style="120"/>
  </cols>
  <sheetData>
    <row r="1" spans="1:12" x14ac:dyDescent="0.2">
      <c r="A1" s="120" t="s">
        <v>0</v>
      </c>
      <c r="F1" s="121"/>
      <c r="G1" s="122"/>
      <c r="L1" s="123">
        <f ca="1">NOW()</f>
        <v>45666.382061111108</v>
      </c>
    </row>
    <row r="2" spans="1:12" x14ac:dyDescent="0.2">
      <c r="A2" s="120" t="s">
        <v>1</v>
      </c>
      <c r="D2" s="124"/>
      <c r="E2" s="121"/>
      <c r="F2" s="121"/>
      <c r="G2" s="121"/>
    </row>
    <row r="3" spans="1:12" x14ac:dyDescent="0.2">
      <c r="A3" s="125">
        <v>43344</v>
      </c>
      <c r="E3" s="126"/>
      <c r="F3" s="127"/>
      <c r="G3" s="121"/>
    </row>
    <row r="4" spans="1:12" x14ac:dyDescent="0.2">
      <c r="D4" s="124"/>
      <c r="E4" s="128"/>
      <c r="G4" s="124"/>
      <c r="I4" s="121"/>
    </row>
    <row r="6" spans="1:12" x14ac:dyDescent="0.2">
      <c r="B6" s="129" t="s">
        <v>6</v>
      </c>
    </row>
    <row r="8" spans="1:12" x14ac:dyDescent="0.2">
      <c r="B8" s="130" t="s">
        <v>2</v>
      </c>
      <c r="D8" s="131">
        <v>0.30399999999999999</v>
      </c>
      <c r="E8" s="120" t="s">
        <v>14</v>
      </c>
      <c r="F8" s="132" t="s">
        <v>3</v>
      </c>
      <c r="G8" s="133">
        <f>D8*1.00503</f>
        <v>0.30552912000000004</v>
      </c>
      <c r="H8" s="133" t="s">
        <v>12</v>
      </c>
      <c r="I8" s="120" t="s">
        <v>10</v>
      </c>
    </row>
    <row r="9" spans="1:12" x14ac:dyDescent="0.2">
      <c r="D9" s="134"/>
    </row>
    <row r="10" spans="1:12" x14ac:dyDescent="0.2">
      <c r="A10" s="126"/>
      <c r="B10" s="135" t="s">
        <v>16</v>
      </c>
      <c r="D10" s="131">
        <v>0.13299</v>
      </c>
      <c r="E10" s="120" t="s">
        <v>14</v>
      </c>
      <c r="F10" s="132" t="s">
        <v>3</v>
      </c>
      <c r="G10" s="133">
        <f>D10*1.00503</f>
        <v>0.13365893970000001</v>
      </c>
      <c r="H10" s="133"/>
      <c r="I10" s="120" t="s">
        <v>11</v>
      </c>
    </row>
    <row r="11" spans="1:12" x14ac:dyDescent="0.2">
      <c r="B11" s="120" t="s">
        <v>4</v>
      </c>
      <c r="D11" s="136">
        <v>2.1700000000000001E-3</v>
      </c>
      <c r="E11" s="120" t="s">
        <v>14</v>
      </c>
      <c r="F11" s="132" t="s">
        <v>3</v>
      </c>
      <c r="G11" s="133">
        <f>D11*1.00503</f>
        <v>2.1809151000000003E-3</v>
      </c>
      <c r="H11" s="133"/>
      <c r="I11" s="120" t="s">
        <v>11</v>
      </c>
    </row>
    <row r="14" spans="1:12" x14ac:dyDescent="0.2">
      <c r="B14" s="129" t="s">
        <v>5</v>
      </c>
    </row>
    <row r="16" spans="1:12" x14ac:dyDescent="0.2">
      <c r="B16" s="130" t="s">
        <v>2</v>
      </c>
      <c r="D16" s="137">
        <v>0.28000000000000003</v>
      </c>
      <c r="F16" s="132" t="s">
        <v>3</v>
      </c>
      <c r="G16" s="133">
        <f>D16</f>
        <v>0.28000000000000003</v>
      </c>
      <c r="H16" s="133" t="s">
        <v>12</v>
      </c>
      <c r="I16" s="120" t="s">
        <v>10</v>
      </c>
    </row>
    <row r="18" spans="2:8" x14ac:dyDescent="0.2">
      <c r="F18" s="132"/>
      <c r="G18" s="133"/>
      <c r="H18" s="133"/>
    </row>
    <row r="19" spans="2:8" x14ac:dyDescent="0.2">
      <c r="F19" s="132"/>
      <c r="G19" s="133"/>
      <c r="H19" s="133"/>
    </row>
    <row r="20" spans="2:8" x14ac:dyDescent="0.2">
      <c r="B20" s="129" t="s">
        <v>7</v>
      </c>
    </row>
    <row r="22" spans="2:8" x14ac:dyDescent="0.2">
      <c r="B22" s="138">
        <v>3.9199999999999999E-2</v>
      </c>
      <c r="C22" s="132" t="s">
        <v>15</v>
      </c>
      <c r="D22" s="139">
        <f>1-B22</f>
        <v>0.96079999999999999</v>
      </c>
    </row>
    <row r="24" spans="2:8" x14ac:dyDescent="0.2">
      <c r="B24" s="129" t="s">
        <v>8</v>
      </c>
    </row>
    <row r="26" spans="2:8" x14ac:dyDescent="0.2">
      <c r="B26" s="138">
        <v>3.5000000000000001E-3</v>
      </c>
      <c r="C26" s="132" t="s">
        <v>15</v>
      </c>
      <c r="D26" s="120">
        <f>1-B26</f>
        <v>0.99650000000000005</v>
      </c>
    </row>
    <row r="28" spans="2:8" x14ac:dyDescent="0.2">
      <c r="B28" s="120" t="s">
        <v>9</v>
      </c>
    </row>
    <row r="30" spans="2:8" x14ac:dyDescent="0.2">
      <c r="B30" s="120" t="s">
        <v>13</v>
      </c>
    </row>
  </sheetData>
  <pageMargins left="0.75" right="0.75" top="1" bottom="1" header="0.5" footer="0.5"/>
  <pageSetup scale="84" orientation="portrait" r:id="rId1"/>
  <headerFooter alignWithMargins="0"/>
  <customProperties>
    <customPr name="_pios_id" r:id="rId2"/>
  </customProperties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6019DD-FCEF-4ACE-BE90-8D404784B44B}">
  <sheetPr>
    <pageSetUpPr fitToPage="1"/>
  </sheetPr>
  <dimension ref="A1:L30"/>
  <sheetViews>
    <sheetView workbookViewId="0">
      <selection activeCell="J22" sqref="J22"/>
    </sheetView>
  </sheetViews>
  <sheetFormatPr defaultRowHeight="12.75" x14ac:dyDescent="0.2"/>
  <cols>
    <col min="1" max="2" width="9.140625" style="120"/>
    <col min="3" max="3" width="9.140625" style="120" customWidth="1"/>
    <col min="4" max="4" width="9.140625" style="120"/>
    <col min="5" max="5" width="10.42578125" style="120" bestFit="1" customWidth="1"/>
    <col min="6" max="6" width="9.140625" style="120"/>
    <col min="7" max="7" width="10.85546875" style="120" customWidth="1"/>
    <col min="8" max="8" width="3.42578125" style="120" customWidth="1"/>
    <col min="9" max="11" width="9.140625" style="120"/>
    <col min="12" max="12" width="12.28515625" style="120" bestFit="1" customWidth="1"/>
    <col min="13" max="16384" width="9.140625" style="120"/>
  </cols>
  <sheetData>
    <row r="1" spans="1:12" x14ac:dyDescent="0.2">
      <c r="A1" s="120" t="s">
        <v>0</v>
      </c>
      <c r="F1" s="121"/>
      <c r="G1" s="122"/>
      <c r="L1" s="123">
        <f ca="1">NOW()</f>
        <v>45666.382061111108</v>
      </c>
    </row>
    <row r="2" spans="1:12" x14ac:dyDescent="0.2">
      <c r="A2" s="120" t="s">
        <v>1</v>
      </c>
      <c r="D2" s="124"/>
      <c r="E2" s="121"/>
      <c r="F2" s="121"/>
      <c r="G2" s="121"/>
    </row>
    <row r="3" spans="1:12" x14ac:dyDescent="0.2">
      <c r="A3" s="125">
        <v>43313</v>
      </c>
      <c r="E3" s="126"/>
      <c r="F3" s="127"/>
      <c r="G3" s="121"/>
    </row>
    <row r="4" spans="1:12" x14ac:dyDescent="0.2">
      <c r="D4" s="124"/>
      <c r="E4" s="128"/>
      <c r="G4" s="124"/>
      <c r="I4" s="121"/>
    </row>
    <row r="6" spans="1:12" x14ac:dyDescent="0.2">
      <c r="B6" s="129" t="s">
        <v>6</v>
      </c>
    </row>
    <row r="8" spans="1:12" x14ac:dyDescent="0.2">
      <c r="B8" s="130" t="s">
        <v>2</v>
      </c>
      <c r="D8" s="131">
        <v>0.29699999999999999</v>
      </c>
      <c r="E8" s="120" t="s">
        <v>14</v>
      </c>
      <c r="F8" s="132" t="s">
        <v>3</v>
      </c>
      <c r="G8" s="133">
        <f>D8*1.00503</f>
        <v>0.29849391000000003</v>
      </c>
      <c r="H8" s="133" t="s">
        <v>12</v>
      </c>
      <c r="I8" s="120" t="s">
        <v>10</v>
      </c>
    </row>
    <row r="9" spans="1:12" x14ac:dyDescent="0.2">
      <c r="D9" s="134"/>
    </row>
    <row r="10" spans="1:12" x14ac:dyDescent="0.2">
      <c r="A10" s="126"/>
      <c r="B10" s="135" t="s">
        <v>16</v>
      </c>
      <c r="D10" s="131">
        <v>0.13299</v>
      </c>
      <c r="E10" s="120" t="s">
        <v>14</v>
      </c>
      <c r="F10" s="132" t="s">
        <v>3</v>
      </c>
      <c r="G10" s="133">
        <f>D10*1.00503</f>
        <v>0.13365893970000001</v>
      </c>
      <c r="H10" s="133"/>
      <c r="I10" s="120" t="s">
        <v>11</v>
      </c>
    </row>
    <row r="11" spans="1:12" x14ac:dyDescent="0.2">
      <c r="B11" s="120" t="s">
        <v>4</v>
      </c>
      <c r="D11" s="136">
        <v>2.1700000000000001E-3</v>
      </c>
      <c r="E11" s="120" t="s">
        <v>14</v>
      </c>
      <c r="F11" s="132" t="s">
        <v>3</v>
      </c>
      <c r="G11" s="133">
        <f>D11*1.00503</f>
        <v>2.1809151000000003E-3</v>
      </c>
      <c r="H11" s="133"/>
      <c r="I11" s="120" t="s">
        <v>11</v>
      </c>
    </row>
    <row r="14" spans="1:12" x14ac:dyDescent="0.2">
      <c r="B14" s="129" t="s">
        <v>5</v>
      </c>
    </row>
    <row r="16" spans="1:12" x14ac:dyDescent="0.2">
      <c r="B16" s="130" t="s">
        <v>2</v>
      </c>
      <c r="D16" s="137">
        <v>0.29299999999999998</v>
      </c>
      <c r="F16" s="132" t="s">
        <v>3</v>
      </c>
      <c r="G16" s="133">
        <f>D16</f>
        <v>0.29299999999999998</v>
      </c>
      <c r="H16" s="133" t="s">
        <v>12</v>
      </c>
      <c r="I16" s="120" t="s">
        <v>10</v>
      </c>
    </row>
    <row r="18" spans="2:8" x14ac:dyDescent="0.2">
      <c r="F18" s="132"/>
      <c r="G18" s="133"/>
      <c r="H18" s="133"/>
    </row>
    <row r="19" spans="2:8" x14ac:dyDescent="0.2">
      <c r="F19" s="132"/>
      <c r="G19" s="133"/>
      <c r="H19" s="133"/>
    </row>
    <row r="20" spans="2:8" x14ac:dyDescent="0.2">
      <c r="B20" s="129" t="s">
        <v>7</v>
      </c>
    </row>
    <row r="22" spans="2:8" x14ac:dyDescent="0.2">
      <c r="B22" s="138">
        <v>3.9199999999999999E-2</v>
      </c>
      <c r="C22" s="132" t="s">
        <v>15</v>
      </c>
      <c r="D22" s="139">
        <f>1-B22</f>
        <v>0.96079999999999999</v>
      </c>
    </row>
    <row r="24" spans="2:8" x14ac:dyDescent="0.2">
      <c r="B24" s="129" t="s">
        <v>8</v>
      </c>
    </row>
    <row r="26" spans="2:8" x14ac:dyDescent="0.2">
      <c r="B26" s="138">
        <v>3.5000000000000001E-3</v>
      </c>
      <c r="C26" s="132" t="s">
        <v>15</v>
      </c>
      <c r="D26" s="120">
        <f>1-B26</f>
        <v>0.99650000000000005</v>
      </c>
    </row>
    <row r="28" spans="2:8" x14ac:dyDescent="0.2">
      <c r="B28" s="120" t="s">
        <v>9</v>
      </c>
    </row>
    <row r="30" spans="2:8" x14ac:dyDescent="0.2">
      <c r="B30" s="120" t="s">
        <v>13</v>
      </c>
    </row>
  </sheetData>
  <pageMargins left="0.75" right="0.75" top="1" bottom="1" header="0.5" footer="0.5"/>
  <pageSetup scale="84" orientation="portrait" r:id="rId1"/>
  <headerFooter alignWithMargins="0"/>
  <customProperties>
    <customPr name="_pios_id" r:id="rId2"/>
  </customProperties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D16EAE-EE50-478D-8809-7F4FC5A56392}">
  <sheetPr>
    <pageSetUpPr fitToPage="1"/>
  </sheetPr>
  <dimension ref="A1:L30"/>
  <sheetViews>
    <sheetView workbookViewId="0">
      <selection activeCell="D17" sqref="D17"/>
    </sheetView>
  </sheetViews>
  <sheetFormatPr defaultRowHeight="12.75" x14ac:dyDescent="0.2"/>
  <cols>
    <col min="1" max="2" width="9.140625" style="120"/>
    <col min="3" max="3" width="9.140625" style="120" customWidth="1"/>
    <col min="4" max="4" width="9.140625" style="120"/>
    <col min="5" max="5" width="10.42578125" style="120" bestFit="1" customWidth="1"/>
    <col min="6" max="6" width="9.140625" style="120"/>
    <col min="7" max="7" width="10.85546875" style="120" customWidth="1"/>
    <col min="8" max="8" width="3.42578125" style="120" customWidth="1"/>
    <col min="9" max="11" width="9.140625" style="120"/>
    <col min="12" max="12" width="12.28515625" style="120" bestFit="1" customWidth="1"/>
    <col min="13" max="16384" width="9.140625" style="120"/>
  </cols>
  <sheetData>
    <row r="1" spans="1:12" x14ac:dyDescent="0.2">
      <c r="A1" s="120" t="s">
        <v>0</v>
      </c>
      <c r="F1" s="121"/>
      <c r="G1" s="122"/>
      <c r="L1" s="123">
        <f ca="1">NOW()</f>
        <v>45666.382061111108</v>
      </c>
    </row>
    <row r="2" spans="1:12" x14ac:dyDescent="0.2">
      <c r="A2" s="120" t="s">
        <v>1</v>
      </c>
      <c r="D2" s="124"/>
      <c r="E2" s="121"/>
      <c r="F2" s="121"/>
      <c r="G2" s="121"/>
    </row>
    <row r="3" spans="1:12" x14ac:dyDescent="0.2">
      <c r="A3" s="125">
        <v>43282</v>
      </c>
      <c r="E3" s="126"/>
      <c r="F3" s="127"/>
      <c r="G3" s="121"/>
    </row>
    <row r="4" spans="1:12" x14ac:dyDescent="0.2">
      <c r="D4" s="124"/>
      <c r="E4" s="128"/>
      <c r="G4" s="124"/>
      <c r="I4" s="121"/>
    </row>
    <row r="6" spans="1:12" x14ac:dyDescent="0.2">
      <c r="B6" s="129" t="s">
        <v>6</v>
      </c>
    </row>
    <row r="8" spans="1:12" x14ac:dyDescent="0.2">
      <c r="B8" s="130" t="s">
        <v>2</v>
      </c>
      <c r="D8" s="131">
        <v>0.28399999999999997</v>
      </c>
      <c r="E8" s="120" t="s">
        <v>14</v>
      </c>
      <c r="F8" s="132" t="s">
        <v>3</v>
      </c>
      <c r="G8" s="133">
        <f>D8*1.00503</f>
        <v>0.28542852000000002</v>
      </c>
      <c r="H8" s="133" t="s">
        <v>12</v>
      </c>
      <c r="I8" s="120" t="s">
        <v>10</v>
      </c>
    </row>
    <row r="9" spans="1:12" x14ac:dyDescent="0.2">
      <c r="D9" s="134"/>
    </row>
    <row r="10" spans="1:12" x14ac:dyDescent="0.2">
      <c r="A10" s="126"/>
      <c r="B10" s="135" t="s">
        <v>16</v>
      </c>
      <c r="D10" s="131">
        <v>0.13299</v>
      </c>
      <c r="E10" s="120" t="s">
        <v>14</v>
      </c>
      <c r="F10" s="132" t="s">
        <v>3</v>
      </c>
      <c r="G10" s="133">
        <f>D10*1.00503</f>
        <v>0.13365893970000001</v>
      </c>
      <c r="H10" s="133"/>
      <c r="I10" s="120" t="s">
        <v>11</v>
      </c>
    </row>
    <row r="11" spans="1:12" x14ac:dyDescent="0.2">
      <c r="B11" s="120" t="s">
        <v>4</v>
      </c>
      <c r="D11" s="136">
        <v>2.1700000000000001E-3</v>
      </c>
      <c r="E11" s="120" t="s">
        <v>14</v>
      </c>
      <c r="F11" s="132" t="s">
        <v>3</v>
      </c>
      <c r="G11" s="133">
        <f>D11*1.00503</f>
        <v>2.1809151000000003E-3</v>
      </c>
      <c r="H11" s="133"/>
      <c r="I11" s="120" t="s">
        <v>11</v>
      </c>
    </row>
    <row r="14" spans="1:12" x14ac:dyDescent="0.2">
      <c r="B14" s="129" t="s">
        <v>5</v>
      </c>
    </row>
    <row r="16" spans="1:12" x14ac:dyDescent="0.2">
      <c r="B16" s="130" t="s">
        <v>2</v>
      </c>
      <c r="D16" s="137">
        <v>0.26700000000000002</v>
      </c>
      <c r="F16" s="132" t="s">
        <v>3</v>
      </c>
      <c r="G16" s="133">
        <f>D16</f>
        <v>0.26700000000000002</v>
      </c>
      <c r="H16" s="133" t="s">
        <v>12</v>
      </c>
      <c r="I16" s="120" t="s">
        <v>10</v>
      </c>
    </row>
    <row r="18" spans="2:8" x14ac:dyDescent="0.2">
      <c r="F18" s="132"/>
      <c r="G18" s="133"/>
      <c r="H18" s="133"/>
    </row>
    <row r="19" spans="2:8" x14ac:dyDescent="0.2">
      <c r="F19" s="132"/>
      <c r="G19" s="133"/>
      <c r="H19" s="133"/>
    </row>
    <row r="20" spans="2:8" x14ac:dyDescent="0.2">
      <c r="B20" s="129" t="s">
        <v>7</v>
      </c>
    </row>
    <row r="22" spans="2:8" x14ac:dyDescent="0.2">
      <c r="B22" s="138">
        <v>3.9199999999999999E-2</v>
      </c>
      <c r="C22" s="132" t="s">
        <v>15</v>
      </c>
      <c r="D22" s="139">
        <f>1-B22</f>
        <v>0.96079999999999999</v>
      </c>
    </row>
    <row r="24" spans="2:8" x14ac:dyDescent="0.2">
      <c r="B24" s="129" t="s">
        <v>8</v>
      </c>
    </row>
    <row r="26" spans="2:8" x14ac:dyDescent="0.2">
      <c r="B26" s="138">
        <v>3.5000000000000001E-3</v>
      </c>
      <c r="C26" s="132" t="s">
        <v>15</v>
      </c>
      <c r="D26" s="120">
        <f>1-B26</f>
        <v>0.99650000000000005</v>
      </c>
    </row>
    <row r="28" spans="2:8" x14ac:dyDescent="0.2">
      <c r="B28" s="120" t="s">
        <v>9</v>
      </c>
    </row>
    <row r="30" spans="2:8" x14ac:dyDescent="0.2">
      <c r="B30" s="120" t="s">
        <v>13</v>
      </c>
    </row>
  </sheetData>
  <pageMargins left="0.75" right="0.75" top="1" bottom="1" header="0.5" footer="0.5"/>
  <pageSetup scale="84" orientation="portrait" r:id="rId1"/>
  <headerFooter alignWithMargins="0"/>
  <customProperties>
    <customPr name="_pios_id" r:id="rId2"/>
  </customProperties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85A300-E611-47D7-A74B-88F621851E17}">
  <sheetPr>
    <pageSetUpPr fitToPage="1"/>
  </sheetPr>
  <dimension ref="A1:L30"/>
  <sheetViews>
    <sheetView workbookViewId="0">
      <selection activeCell="N20" sqref="N20"/>
    </sheetView>
  </sheetViews>
  <sheetFormatPr defaultRowHeight="12.75" x14ac:dyDescent="0.2"/>
  <cols>
    <col min="1" max="2" width="9.140625" style="120"/>
    <col min="3" max="3" width="9.140625" style="120" customWidth="1"/>
    <col min="4" max="4" width="9.140625" style="120"/>
    <col min="5" max="5" width="10.42578125" style="120" bestFit="1" customWidth="1"/>
    <col min="6" max="6" width="9.140625" style="120"/>
    <col min="7" max="7" width="10.85546875" style="120" customWidth="1"/>
    <col min="8" max="8" width="3.42578125" style="120" customWidth="1"/>
    <col min="9" max="11" width="9.140625" style="120"/>
    <col min="12" max="12" width="12.28515625" style="120" bestFit="1" customWidth="1"/>
    <col min="13" max="16384" width="9.140625" style="120"/>
  </cols>
  <sheetData>
    <row r="1" spans="1:12" x14ac:dyDescent="0.2">
      <c r="A1" s="120" t="s">
        <v>0</v>
      </c>
      <c r="F1" s="121"/>
      <c r="G1" s="122"/>
      <c r="L1" s="123">
        <f ca="1">NOW()</f>
        <v>45666.382061111108</v>
      </c>
    </row>
    <row r="2" spans="1:12" x14ac:dyDescent="0.2">
      <c r="A2" s="120" t="s">
        <v>1</v>
      </c>
      <c r="D2" s="124"/>
      <c r="E2" s="121"/>
      <c r="F2" s="121"/>
      <c r="G2" s="121"/>
    </row>
    <row r="3" spans="1:12" x14ac:dyDescent="0.2">
      <c r="A3" s="125">
        <v>43252</v>
      </c>
      <c r="E3" s="126"/>
      <c r="F3" s="127"/>
      <c r="G3" s="121"/>
    </row>
    <row r="4" spans="1:12" x14ac:dyDescent="0.2">
      <c r="D4" s="124"/>
      <c r="E4" s="128"/>
      <c r="G4" s="124"/>
      <c r="I4" s="121"/>
    </row>
    <row r="6" spans="1:12" x14ac:dyDescent="0.2">
      <c r="B6" s="129" t="s">
        <v>6</v>
      </c>
    </row>
    <row r="8" spans="1:12" x14ac:dyDescent="0.2">
      <c r="B8" s="130" t="s">
        <v>2</v>
      </c>
      <c r="D8" s="131">
        <v>0.29499999999999998</v>
      </c>
      <c r="E8" s="120" t="s">
        <v>14</v>
      </c>
      <c r="F8" s="132" t="s">
        <v>3</v>
      </c>
      <c r="G8" s="133">
        <f>D8*1.00503</f>
        <v>0.29648384999999999</v>
      </c>
      <c r="H8" s="133" t="s">
        <v>12</v>
      </c>
      <c r="I8" s="120" t="s">
        <v>10</v>
      </c>
    </row>
    <row r="9" spans="1:12" x14ac:dyDescent="0.2">
      <c r="D9" s="134"/>
    </row>
    <row r="10" spans="1:12" x14ac:dyDescent="0.2">
      <c r="A10" s="126"/>
      <c r="B10" s="135" t="s">
        <v>16</v>
      </c>
      <c r="D10" s="131">
        <v>0.13299</v>
      </c>
      <c r="E10" s="120" t="s">
        <v>14</v>
      </c>
      <c r="F10" s="132" t="s">
        <v>3</v>
      </c>
      <c r="G10" s="133">
        <f>D10*1.00503</f>
        <v>0.13365893970000001</v>
      </c>
      <c r="H10" s="133"/>
      <c r="I10" s="120" t="s">
        <v>11</v>
      </c>
    </row>
    <row r="11" spans="1:12" x14ac:dyDescent="0.2">
      <c r="B11" s="120" t="s">
        <v>4</v>
      </c>
      <c r="D11" s="136">
        <v>2.1700000000000001E-3</v>
      </c>
      <c r="E11" s="120" t="s">
        <v>14</v>
      </c>
      <c r="F11" s="132" t="s">
        <v>3</v>
      </c>
      <c r="G11" s="133">
        <f>D11*1.00503</f>
        <v>2.1809151000000003E-3</v>
      </c>
      <c r="H11" s="133"/>
      <c r="I11" s="120" t="s">
        <v>11</v>
      </c>
    </row>
    <row r="14" spans="1:12" x14ac:dyDescent="0.2">
      <c r="B14" s="129" t="s">
        <v>5</v>
      </c>
    </row>
    <row r="16" spans="1:12" x14ac:dyDescent="0.2">
      <c r="B16" s="130" t="s">
        <v>2</v>
      </c>
      <c r="D16" s="137">
        <v>0.28399999999999997</v>
      </c>
      <c r="F16" s="132" t="s">
        <v>3</v>
      </c>
      <c r="G16" s="133">
        <f>D16</f>
        <v>0.28399999999999997</v>
      </c>
      <c r="H16" s="133" t="s">
        <v>12</v>
      </c>
      <c r="I16" s="120" t="s">
        <v>10</v>
      </c>
    </row>
    <row r="18" spans="2:8" x14ac:dyDescent="0.2">
      <c r="F18" s="132"/>
      <c r="G18" s="133"/>
      <c r="H18" s="133"/>
    </row>
    <row r="19" spans="2:8" x14ac:dyDescent="0.2">
      <c r="F19" s="132"/>
      <c r="G19" s="133"/>
      <c r="H19" s="133"/>
    </row>
    <row r="20" spans="2:8" x14ac:dyDescent="0.2">
      <c r="B20" s="129" t="s">
        <v>7</v>
      </c>
    </row>
    <row r="22" spans="2:8" x14ac:dyDescent="0.2">
      <c r="B22" s="138">
        <v>3.9199999999999999E-2</v>
      </c>
      <c r="C22" s="132" t="s">
        <v>15</v>
      </c>
      <c r="D22" s="139">
        <f>1-B22</f>
        <v>0.96079999999999999</v>
      </c>
    </row>
    <row r="24" spans="2:8" x14ac:dyDescent="0.2">
      <c r="B24" s="129" t="s">
        <v>8</v>
      </c>
    </row>
    <row r="26" spans="2:8" x14ac:dyDescent="0.2">
      <c r="B26" s="138">
        <v>3.5000000000000001E-3</v>
      </c>
      <c r="C26" s="132" t="s">
        <v>15</v>
      </c>
      <c r="D26" s="120">
        <f>1-B26</f>
        <v>0.99650000000000005</v>
      </c>
    </row>
    <row r="28" spans="2:8" x14ac:dyDescent="0.2">
      <c r="B28" s="120" t="s">
        <v>9</v>
      </c>
    </row>
    <row r="30" spans="2:8" x14ac:dyDescent="0.2">
      <c r="B30" s="120" t="s">
        <v>13</v>
      </c>
    </row>
  </sheetData>
  <pageMargins left="0.75" right="0.75" top="1" bottom="1" header="0.5" footer="0.5"/>
  <pageSetup scale="84" orientation="portrait" r:id="rId1"/>
  <headerFooter alignWithMargins="0"/>
  <customProperties>
    <customPr name="_pios_id" r:id="rId2"/>
  </customPropertie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EEACFB-70C2-41EF-91AC-672FEE9CBFA2}">
  <dimension ref="A1:M30"/>
  <sheetViews>
    <sheetView workbookViewId="0">
      <selection activeCell="D8" sqref="D8"/>
    </sheetView>
  </sheetViews>
  <sheetFormatPr defaultRowHeight="12.75" x14ac:dyDescent="0.2"/>
  <cols>
    <col min="1" max="4" width="9.140625" style="140"/>
    <col min="5" max="5" width="10.42578125" style="140" bestFit="1" customWidth="1"/>
    <col min="6" max="6" width="9.140625" style="140"/>
    <col min="7" max="7" width="10.85546875" style="140" customWidth="1"/>
    <col min="8" max="8" width="3.42578125" style="140" customWidth="1"/>
    <col min="9" max="11" width="9.140625" style="140"/>
    <col min="12" max="12" width="12.28515625" style="140" bestFit="1" customWidth="1"/>
    <col min="13" max="13" width="9.28515625" style="140" bestFit="1" customWidth="1"/>
    <col min="14" max="16384" width="9.140625" style="140"/>
  </cols>
  <sheetData>
    <row r="1" spans="1:12" x14ac:dyDescent="0.2">
      <c r="A1" s="140" t="s">
        <v>0</v>
      </c>
      <c r="G1" s="127"/>
      <c r="L1" s="141">
        <f ca="1">NOW()</f>
        <v>45666.382061111108</v>
      </c>
    </row>
    <row r="2" spans="1:12" x14ac:dyDescent="0.2">
      <c r="A2" s="140" t="s">
        <v>1</v>
      </c>
      <c r="D2" s="6"/>
    </row>
    <row r="3" spans="1:12" x14ac:dyDescent="0.2">
      <c r="A3" s="142">
        <v>45413</v>
      </c>
      <c r="E3" s="7"/>
      <c r="F3" s="127"/>
    </row>
    <row r="4" spans="1:12" x14ac:dyDescent="0.2">
      <c r="D4" s="6"/>
      <c r="E4" s="6"/>
      <c r="G4" s="6"/>
    </row>
    <row r="6" spans="1:12" x14ac:dyDescent="0.2">
      <c r="B6" s="2" t="s">
        <v>6</v>
      </c>
    </row>
    <row r="8" spans="1:12" x14ac:dyDescent="0.2">
      <c r="B8" s="130" t="s">
        <v>2</v>
      </c>
      <c r="D8" s="143">
        <v>0.36336000000000002</v>
      </c>
      <c r="E8" s="140" t="s">
        <v>14</v>
      </c>
      <c r="F8" s="144" t="s">
        <v>3</v>
      </c>
      <c r="G8" s="145">
        <f>D8*1.00503</f>
        <v>0.36518770080000007</v>
      </c>
      <c r="H8" s="145" t="s">
        <v>12</v>
      </c>
      <c r="I8" s="140" t="s">
        <v>10</v>
      </c>
    </row>
    <row r="9" spans="1:12" x14ac:dyDescent="0.2">
      <c r="D9" s="146"/>
    </row>
    <row r="10" spans="1:12" x14ac:dyDescent="0.2">
      <c r="A10" s="7"/>
      <c r="B10" s="140" t="s">
        <v>16</v>
      </c>
      <c r="D10" s="143">
        <v>8.8999999999999996E-2</v>
      </c>
      <c r="E10" s="140" t="s">
        <v>14</v>
      </c>
      <c r="F10" s="144" t="s">
        <v>3</v>
      </c>
      <c r="G10" s="145">
        <f>D10*1.00503</f>
        <v>8.9447670000000007E-2</v>
      </c>
      <c r="H10" s="145"/>
      <c r="I10" s="140" t="s">
        <v>11</v>
      </c>
    </row>
    <row r="11" spans="1:12" x14ac:dyDescent="0.2">
      <c r="B11" s="140" t="s">
        <v>17</v>
      </c>
      <c r="D11" s="147">
        <v>7.8100000000000001E-3</v>
      </c>
      <c r="E11" s="140" t="s">
        <v>14</v>
      </c>
      <c r="F11" s="144" t="s">
        <v>3</v>
      </c>
      <c r="G11" s="145">
        <f>D11*1.00503</f>
        <v>7.8492843000000003E-3</v>
      </c>
      <c r="H11" s="145"/>
      <c r="I11" s="140" t="s">
        <v>11</v>
      </c>
    </row>
    <row r="12" spans="1:12" x14ac:dyDescent="0.2">
      <c r="G12" s="151"/>
    </row>
    <row r="13" spans="1:12" x14ac:dyDescent="0.2">
      <c r="G13" s="151"/>
    </row>
    <row r="14" spans="1:12" x14ac:dyDescent="0.2">
      <c r="B14" s="2" t="s">
        <v>5</v>
      </c>
      <c r="G14" s="151"/>
    </row>
    <row r="16" spans="1:12" x14ac:dyDescent="0.2">
      <c r="B16" s="130" t="s">
        <v>2</v>
      </c>
      <c r="D16" s="148">
        <v>0.14213999999999999</v>
      </c>
      <c r="F16" s="144" t="s">
        <v>3</v>
      </c>
      <c r="G16" s="145">
        <f>D16</f>
        <v>0.14213999999999999</v>
      </c>
      <c r="H16" s="145" t="s">
        <v>12</v>
      </c>
      <c r="I16" s="140" t="s">
        <v>10</v>
      </c>
    </row>
    <row r="18" spans="2:13" x14ac:dyDescent="0.2">
      <c r="F18" s="144"/>
      <c r="G18" s="145"/>
      <c r="H18" s="145"/>
    </row>
    <row r="19" spans="2:13" x14ac:dyDescent="0.2">
      <c r="F19" s="144"/>
      <c r="G19" s="145"/>
      <c r="H19" s="145"/>
    </row>
    <row r="20" spans="2:13" x14ac:dyDescent="0.2">
      <c r="B20" s="2" t="s">
        <v>7</v>
      </c>
    </row>
    <row r="21" spans="2:13" x14ac:dyDescent="0.2">
      <c r="M21" s="150"/>
    </row>
    <row r="22" spans="2:13" x14ac:dyDescent="0.2">
      <c r="B22" s="149">
        <v>2.1000000000000001E-2</v>
      </c>
      <c r="C22" s="144" t="s">
        <v>15</v>
      </c>
      <c r="D22" s="150">
        <f>1-B22</f>
        <v>0.97899999999999998</v>
      </c>
    </row>
    <row r="24" spans="2:13" x14ac:dyDescent="0.2">
      <c r="B24" s="2" t="s">
        <v>8</v>
      </c>
    </row>
    <row r="26" spans="2:13" x14ac:dyDescent="0.2">
      <c r="B26" s="149">
        <v>3.5000000000000001E-3</v>
      </c>
      <c r="C26" s="144" t="s">
        <v>15</v>
      </c>
      <c r="D26" s="140">
        <f>1-B26</f>
        <v>0.99650000000000005</v>
      </c>
    </row>
    <row r="28" spans="2:13" x14ac:dyDescent="0.2">
      <c r="B28" s="140" t="s">
        <v>9</v>
      </c>
    </row>
    <row r="30" spans="2:13" x14ac:dyDescent="0.2">
      <c r="B30" s="140" t="s">
        <v>13</v>
      </c>
    </row>
  </sheetData>
  <pageMargins left="0.7" right="0.7" top="0.75" bottom="0.75" header="0.3" footer="0.3"/>
  <pageSetup orientation="portrait" r:id="rId1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8E7C1B-3229-47A3-BF45-257F9327EA0D}">
  <sheetPr>
    <pageSetUpPr fitToPage="1"/>
  </sheetPr>
  <dimension ref="A1:L30"/>
  <sheetViews>
    <sheetView workbookViewId="0">
      <selection activeCell="L20" sqref="L20"/>
    </sheetView>
  </sheetViews>
  <sheetFormatPr defaultRowHeight="12.75" x14ac:dyDescent="0.2"/>
  <cols>
    <col min="1" max="2" width="9.140625" style="120"/>
    <col min="3" max="3" width="9.140625" style="120" customWidth="1"/>
    <col min="4" max="4" width="9.140625" style="120"/>
    <col min="5" max="5" width="10.42578125" style="120" bestFit="1" customWidth="1"/>
    <col min="6" max="6" width="9.140625" style="120"/>
    <col min="7" max="7" width="10.85546875" style="120" customWidth="1"/>
    <col min="8" max="8" width="3.42578125" style="120" customWidth="1"/>
    <col min="9" max="11" width="9.140625" style="120"/>
    <col min="12" max="12" width="12.28515625" style="120" bestFit="1" customWidth="1"/>
    <col min="13" max="16384" width="9.140625" style="120"/>
  </cols>
  <sheetData>
    <row r="1" spans="1:12" x14ac:dyDescent="0.2">
      <c r="A1" s="120" t="s">
        <v>0</v>
      </c>
      <c r="F1" s="121"/>
      <c r="G1" s="122"/>
      <c r="L1" s="123">
        <f ca="1">NOW()</f>
        <v>45666.382061111108</v>
      </c>
    </row>
    <row r="2" spans="1:12" x14ac:dyDescent="0.2">
      <c r="A2" s="120" t="s">
        <v>1</v>
      </c>
      <c r="D2" s="124"/>
      <c r="E2" s="121"/>
      <c r="F2" s="121"/>
      <c r="G2" s="121"/>
    </row>
    <row r="3" spans="1:12" x14ac:dyDescent="0.2">
      <c r="A3" s="125">
        <v>43221</v>
      </c>
      <c r="E3" s="126"/>
      <c r="F3" s="127"/>
      <c r="G3" s="121"/>
    </row>
    <row r="4" spans="1:12" x14ac:dyDescent="0.2">
      <c r="D4" s="124"/>
      <c r="E4" s="128"/>
      <c r="G4" s="124"/>
      <c r="I4" s="121"/>
    </row>
    <row r="6" spans="1:12" x14ac:dyDescent="0.2">
      <c r="B6" s="129" t="s">
        <v>6</v>
      </c>
    </row>
    <row r="8" spans="1:12" x14ac:dyDescent="0.2">
      <c r="B8" s="130" t="s">
        <v>2</v>
      </c>
      <c r="D8" s="131">
        <v>0.28000000000000003</v>
      </c>
      <c r="E8" s="120" t="s">
        <v>14</v>
      </c>
      <c r="F8" s="132" t="s">
        <v>3</v>
      </c>
      <c r="G8" s="133">
        <f>D8*1.00503</f>
        <v>0.28140840000000006</v>
      </c>
      <c r="H8" s="133" t="s">
        <v>12</v>
      </c>
      <c r="I8" s="120" t="s">
        <v>10</v>
      </c>
    </row>
    <row r="9" spans="1:12" x14ac:dyDescent="0.2">
      <c r="D9" s="134"/>
    </row>
    <row r="10" spans="1:12" x14ac:dyDescent="0.2">
      <c r="A10" s="126"/>
      <c r="B10" s="135" t="s">
        <v>16</v>
      </c>
      <c r="D10" s="131">
        <v>0.13299</v>
      </c>
      <c r="E10" s="120" t="s">
        <v>14</v>
      </c>
      <c r="F10" s="132" t="s">
        <v>3</v>
      </c>
      <c r="G10" s="133">
        <f>D10*1.00503</f>
        <v>0.13365893970000001</v>
      </c>
      <c r="H10" s="133"/>
      <c r="I10" s="120" t="s">
        <v>11</v>
      </c>
    </row>
    <row r="11" spans="1:12" x14ac:dyDescent="0.2">
      <c r="B11" s="120" t="s">
        <v>4</v>
      </c>
      <c r="D11" s="136">
        <v>2.1700000000000001E-3</v>
      </c>
      <c r="E11" s="120" t="s">
        <v>14</v>
      </c>
      <c r="F11" s="132" t="s">
        <v>3</v>
      </c>
      <c r="G11" s="133">
        <f>D11*1.00503</f>
        <v>2.1809151000000003E-3</v>
      </c>
      <c r="H11" s="133"/>
      <c r="I11" s="120" t="s">
        <v>11</v>
      </c>
    </row>
    <row r="14" spans="1:12" x14ac:dyDescent="0.2">
      <c r="B14" s="129" t="s">
        <v>5</v>
      </c>
    </row>
    <row r="16" spans="1:12" x14ac:dyDescent="0.2">
      <c r="B16" s="130" t="s">
        <v>2</v>
      </c>
      <c r="D16" s="137">
        <v>0.26900000000000002</v>
      </c>
      <c r="F16" s="132" t="s">
        <v>3</v>
      </c>
      <c r="G16" s="133">
        <f>D16</f>
        <v>0.26900000000000002</v>
      </c>
      <c r="H16" s="133" t="s">
        <v>12</v>
      </c>
      <c r="I16" s="120" t="s">
        <v>10</v>
      </c>
    </row>
    <row r="18" spans="2:8" x14ac:dyDescent="0.2">
      <c r="F18" s="132"/>
      <c r="G18" s="133"/>
      <c r="H18" s="133"/>
    </row>
    <row r="19" spans="2:8" x14ac:dyDescent="0.2">
      <c r="F19" s="132"/>
      <c r="G19" s="133"/>
      <c r="H19" s="133"/>
    </row>
    <row r="20" spans="2:8" x14ac:dyDescent="0.2">
      <c r="B20" s="129" t="s">
        <v>7</v>
      </c>
    </row>
    <row r="22" spans="2:8" x14ac:dyDescent="0.2">
      <c r="B22" s="138">
        <v>3.9199999999999999E-2</v>
      </c>
      <c r="C22" s="132" t="s">
        <v>15</v>
      </c>
      <c r="D22" s="139">
        <f>1-B22</f>
        <v>0.96079999999999999</v>
      </c>
    </row>
    <row r="24" spans="2:8" x14ac:dyDescent="0.2">
      <c r="B24" s="129" t="s">
        <v>8</v>
      </c>
    </row>
    <row r="26" spans="2:8" x14ac:dyDescent="0.2">
      <c r="B26" s="138">
        <v>3.5000000000000001E-3</v>
      </c>
      <c r="C26" s="132" t="s">
        <v>15</v>
      </c>
      <c r="D26" s="120">
        <f>1-B26</f>
        <v>0.99650000000000005</v>
      </c>
    </row>
    <row r="28" spans="2:8" x14ac:dyDescent="0.2">
      <c r="B28" s="120" t="s">
        <v>9</v>
      </c>
    </row>
    <row r="30" spans="2:8" x14ac:dyDescent="0.2">
      <c r="B30" s="120" t="s">
        <v>13</v>
      </c>
    </row>
  </sheetData>
  <pageMargins left="0.75" right="0.75" top="1" bottom="1" header="0.5" footer="0.5"/>
  <pageSetup scale="84" orientation="portrait" r:id="rId1"/>
  <headerFooter alignWithMargins="0"/>
  <customProperties>
    <customPr name="_pios_id" r:id="rId2"/>
  </customProperties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DB0516-49AB-42E7-988A-57D0903267D8}">
  <sheetPr>
    <pageSetUpPr fitToPage="1"/>
  </sheetPr>
  <dimension ref="A1:L30"/>
  <sheetViews>
    <sheetView workbookViewId="0">
      <selection activeCell="M19" sqref="M19"/>
    </sheetView>
  </sheetViews>
  <sheetFormatPr defaultRowHeight="12.75" x14ac:dyDescent="0.2"/>
  <cols>
    <col min="1" max="2" width="9.140625" style="120"/>
    <col min="3" max="3" width="9.140625" style="120" customWidth="1"/>
    <col min="4" max="4" width="9.140625" style="120"/>
    <col min="5" max="5" width="10.42578125" style="120" bestFit="1" customWidth="1"/>
    <col min="6" max="6" width="9.140625" style="120"/>
    <col min="7" max="7" width="10.85546875" style="120" customWidth="1"/>
    <col min="8" max="8" width="3.42578125" style="120" customWidth="1"/>
    <col min="9" max="11" width="9.140625" style="120"/>
    <col min="12" max="12" width="12.28515625" style="120" bestFit="1" customWidth="1"/>
    <col min="13" max="16384" width="9.140625" style="120"/>
  </cols>
  <sheetData>
    <row r="1" spans="1:12" x14ac:dyDescent="0.2">
      <c r="A1" s="120" t="s">
        <v>0</v>
      </c>
      <c r="F1" s="121"/>
      <c r="G1" s="122"/>
      <c r="L1" s="123">
        <f ca="1">NOW()</f>
        <v>45666.382061111108</v>
      </c>
    </row>
    <row r="2" spans="1:12" x14ac:dyDescent="0.2">
      <c r="A2" s="120" t="s">
        <v>1</v>
      </c>
      <c r="D2" s="124"/>
      <c r="E2" s="121"/>
      <c r="F2" s="121"/>
      <c r="G2" s="121"/>
    </row>
    <row r="3" spans="1:12" x14ac:dyDescent="0.2">
      <c r="A3" s="125">
        <v>43191</v>
      </c>
      <c r="E3" s="126"/>
      <c r="F3" s="127"/>
      <c r="G3" s="121"/>
    </row>
    <row r="4" spans="1:12" x14ac:dyDescent="0.2">
      <c r="D4" s="124"/>
      <c r="E4" s="128"/>
      <c r="G4" s="124"/>
      <c r="I4" s="121"/>
    </row>
    <row r="6" spans="1:12" x14ac:dyDescent="0.2">
      <c r="B6" s="129" t="s">
        <v>6</v>
      </c>
    </row>
    <row r="8" spans="1:12" x14ac:dyDescent="0.2">
      <c r="B8" s="130" t="s">
        <v>2</v>
      </c>
      <c r="D8" s="131">
        <v>0.27200000000000002</v>
      </c>
      <c r="E8" s="120" t="s">
        <v>14</v>
      </c>
      <c r="F8" s="132" t="s">
        <v>3</v>
      </c>
      <c r="G8" s="133">
        <f>D8*1.00503</f>
        <v>0.27336816000000003</v>
      </c>
      <c r="H8" s="133" t="s">
        <v>12</v>
      </c>
      <c r="I8" s="120" t="s">
        <v>10</v>
      </c>
    </row>
    <row r="9" spans="1:12" x14ac:dyDescent="0.2">
      <c r="D9" s="134"/>
    </row>
    <row r="10" spans="1:12" x14ac:dyDescent="0.2">
      <c r="A10" s="126"/>
      <c r="B10" s="135" t="s">
        <v>16</v>
      </c>
      <c r="D10" s="131">
        <v>0.13299</v>
      </c>
      <c r="E10" s="120" t="s">
        <v>14</v>
      </c>
      <c r="F10" s="132" t="s">
        <v>3</v>
      </c>
      <c r="G10" s="133">
        <f>D10*1.00503</f>
        <v>0.13365893970000001</v>
      </c>
      <c r="H10" s="133"/>
      <c r="I10" s="120" t="s">
        <v>11</v>
      </c>
    </row>
    <row r="11" spans="1:12" x14ac:dyDescent="0.2">
      <c r="B11" s="120" t="s">
        <v>4</v>
      </c>
      <c r="D11" s="136">
        <v>2.1700000000000001E-3</v>
      </c>
      <c r="E11" s="120" t="s">
        <v>14</v>
      </c>
      <c r="F11" s="132" t="s">
        <v>3</v>
      </c>
      <c r="G11" s="133">
        <f>D11*1.00503</f>
        <v>2.1809151000000003E-3</v>
      </c>
      <c r="H11" s="133"/>
      <c r="I11" s="120" t="s">
        <v>11</v>
      </c>
    </row>
    <row r="14" spans="1:12" x14ac:dyDescent="0.2">
      <c r="B14" s="129" t="s">
        <v>5</v>
      </c>
    </row>
    <row r="16" spans="1:12" x14ac:dyDescent="0.2">
      <c r="B16" s="130" t="s">
        <v>2</v>
      </c>
      <c r="D16" s="137">
        <v>0.26600000000000001</v>
      </c>
      <c r="F16" s="132" t="s">
        <v>3</v>
      </c>
      <c r="G16" s="133">
        <f>D16</f>
        <v>0.26600000000000001</v>
      </c>
      <c r="H16" s="133" t="s">
        <v>12</v>
      </c>
      <c r="I16" s="120" t="s">
        <v>10</v>
      </c>
    </row>
    <row r="18" spans="2:8" x14ac:dyDescent="0.2">
      <c r="F18" s="132"/>
      <c r="G18" s="133"/>
      <c r="H18" s="133"/>
    </row>
    <row r="19" spans="2:8" x14ac:dyDescent="0.2">
      <c r="F19" s="132"/>
      <c r="G19" s="133"/>
      <c r="H19" s="133"/>
    </row>
    <row r="20" spans="2:8" x14ac:dyDescent="0.2">
      <c r="B20" s="129" t="s">
        <v>7</v>
      </c>
    </row>
    <row r="22" spans="2:8" x14ac:dyDescent="0.2">
      <c r="B22" s="138">
        <v>3.9199999999999999E-2</v>
      </c>
      <c r="C22" s="132" t="s">
        <v>15</v>
      </c>
      <c r="D22" s="139">
        <f>1-B22</f>
        <v>0.96079999999999999</v>
      </c>
    </row>
    <row r="24" spans="2:8" x14ac:dyDescent="0.2">
      <c r="B24" s="129" t="s">
        <v>8</v>
      </c>
    </row>
    <row r="26" spans="2:8" x14ac:dyDescent="0.2">
      <c r="B26" s="138">
        <v>3.5000000000000001E-3</v>
      </c>
      <c r="C26" s="132" t="s">
        <v>15</v>
      </c>
      <c r="D26" s="120">
        <f>1-B26</f>
        <v>0.99650000000000005</v>
      </c>
    </row>
    <row r="28" spans="2:8" x14ac:dyDescent="0.2">
      <c r="B28" s="120" t="s">
        <v>9</v>
      </c>
    </row>
    <row r="30" spans="2:8" x14ac:dyDescent="0.2">
      <c r="B30" s="120" t="s">
        <v>13</v>
      </c>
    </row>
  </sheetData>
  <pageMargins left="0.75" right="0.75" top="1" bottom="1" header="0.5" footer="0.5"/>
  <pageSetup scale="84" orientation="portrait" r:id="rId1"/>
  <headerFooter alignWithMargins="0"/>
  <customProperties>
    <customPr name="_pios_id" r:id="rId2"/>
  </customProperties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7E4820-C08D-4FC4-B46F-74076212CFB0}">
  <sheetPr>
    <pageSetUpPr fitToPage="1"/>
  </sheetPr>
  <dimension ref="A1:L30"/>
  <sheetViews>
    <sheetView workbookViewId="0">
      <selection activeCell="F6" sqref="F6"/>
    </sheetView>
  </sheetViews>
  <sheetFormatPr defaultRowHeight="12.75" x14ac:dyDescent="0.2"/>
  <cols>
    <col min="1" max="2" width="9.140625" style="120"/>
    <col min="3" max="3" width="9.140625" style="120" customWidth="1"/>
    <col min="4" max="4" width="9.140625" style="120"/>
    <col min="5" max="5" width="10.42578125" style="120" bestFit="1" customWidth="1"/>
    <col min="6" max="6" width="9.140625" style="120"/>
    <col min="7" max="7" width="10.85546875" style="120" customWidth="1"/>
    <col min="8" max="8" width="3.42578125" style="120" customWidth="1"/>
    <col min="9" max="11" width="9.140625" style="120"/>
    <col min="12" max="12" width="12.28515625" style="120" bestFit="1" customWidth="1"/>
    <col min="13" max="16384" width="9.140625" style="120"/>
  </cols>
  <sheetData>
    <row r="1" spans="1:12" x14ac:dyDescent="0.2">
      <c r="A1" s="120" t="s">
        <v>0</v>
      </c>
      <c r="F1" s="121"/>
      <c r="G1" s="122"/>
      <c r="L1" s="123">
        <f ca="1">NOW()</f>
        <v>45666.382061111108</v>
      </c>
    </row>
    <row r="2" spans="1:12" x14ac:dyDescent="0.2">
      <c r="A2" s="120" t="s">
        <v>1</v>
      </c>
      <c r="D2" s="124"/>
      <c r="E2" s="121"/>
      <c r="F2" s="121"/>
      <c r="G2" s="121"/>
    </row>
    <row r="3" spans="1:12" x14ac:dyDescent="0.2">
      <c r="A3" s="125">
        <v>43160</v>
      </c>
      <c r="E3" s="126"/>
      <c r="F3" s="127"/>
      <c r="G3" s="121"/>
    </row>
    <row r="4" spans="1:12" x14ac:dyDescent="0.2">
      <c r="D4" s="124"/>
      <c r="E4" s="128"/>
      <c r="G4" s="124"/>
      <c r="I4" s="121"/>
    </row>
    <row r="6" spans="1:12" x14ac:dyDescent="0.2">
      <c r="B6" s="129" t="s">
        <v>6</v>
      </c>
    </row>
    <row r="8" spans="1:12" x14ac:dyDescent="0.2">
      <c r="B8" s="130" t="s">
        <v>2</v>
      </c>
      <c r="D8" s="131">
        <v>0.27200000000000002</v>
      </c>
      <c r="E8" s="120" t="s">
        <v>14</v>
      </c>
      <c r="F8" s="132" t="s">
        <v>3</v>
      </c>
      <c r="G8" s="133">
        <f>D8*1.00503</f>
        <v>0.27336816000000003</v>
      </c>
      <c r="H8" s="133" t="s">
        <v>12</v>
      </c>
      <c r="I8" s="120" t="s">
        <v>10</v>
      </c>
    </row>
    <row r="9" spans="1:12" x14ac:dyDescent="0.2">
      <c r="D9" s="134"/>
    </row>
    <row r="10" spans="1:12" x14ac:dyDescent="0.2">
      <c r="A10" s="126"/>
      <c r="B10" s="135" t="s">
        <v>16</v>
      </c>
      <c r="D10" s="131">
        <v>0.13299</v>
      </c>
      <c r="E10" s="120" t="s">
        <v>14</v>
      </c>
      <c r="F10" s="132" t="s">
        <v>3</v>
      </c>
      <c r="G10" s="133">
        <f>D10*1.00503</f>
        <v>0.13365893970000001</v>
      </c>
      <c r="H10" s="133"/>
      <c r="I10" s="120" t="s">
        <v>11</v>
      </c>
    </row>
    <row r="11" spans="1:12" x14ac:dyDescent="0.2">
      <c r="B11" s="120" t="s">
        <v>4</v>
      </c>
      <c r="D11" s="136">
        <v>9.3000000000000005E-4</v>
      </c>
      <c r="E11" s="120" t="s">
        <v>14</v>
      </c>
      <c r="F11" s="132" t="s">
        <v>3</v>
      </c>
      <c r="G11" s="133">
        <f>D11*1.00503</f>
        <v>9.3467790000000017E-4</v>
      </c>
      <c r="H11" s="133"/>
      <c r="I11" s="120" t="s">
        <v>11</v>
      </c>
    </row>
    <row r="14" spans="1:12" x14ac:dyDescent="0.2">
      <c r="B14" s="129" t="s">
        <v>5</v>
      </c>
    </row>
    <row r="16" spans="1:12" x14ac:dyDescent="0.2">
      <c r="B16" s="130" t="s">
        <v>2</v>
      </c>
      <c r="D16" s="137">
        <v>0.26100000000000001</v>
      </c>
      <c r="F16" s="132" t="s">
        <v>3</v>
      </c>
      <c r="G16" s="133">
        <f>D16</f>
        <v>0.26100000000000001</v>
      </c>
      <c r="H16" s="133" t="s">
        <v>12</v>
      </c>
      <c r="I16" s="120" t="s">
        <v>10</v>
      </c>
    </row>
    <row r="18" spans="2:8" x14ac:dyDescent="0.2">
      <c r="F18" s="132"/>
      <c r="G18" s="133"/>
      <c r="H18" s="133"/>
    </row>
    <row r="19" spans="2:8" x14ac:dyDescent="0.2">
      <c r="F19" s="132"/>
      <c r="G19" s="133"/>
      <c r="H19" s="133"/>
    </row>
    <row r="20" spans="2:8" x14ac:dyDescent="0.2">
      <c r="B20" s="129" t="s">
        <v>7</v>
      </c>
    </row>
    <row r="22" spans="2:8" x14ac:dyDescent="0.2">
      <c r="B22" s="138">
        <v>2.64E-2</v>
      </c>
      <c r="C22" s="132" t="s">
        <v>15</v>
      </c>
      <c r="D22" s="139">
        <f>1-B22</f>
        <v>0.97360000000000002</v>
      </c>
    </row>
    <row r="24" spans="2:8" x14ac:dyDescent="0.2">
      <c r="B24" s="129" t="s">
        <v>8</v>
      </c>
    </row>
    <row r="26" spans="2:8" x14ac:dyDescent="0.2">
      <c r="B26" s="138">
        <v>3.5000000000000001E-3</v>
      </c>
      <c r="C26" s="132" t="s">
        <v>15</v>
      </c>
      <c r="D26" s="120">
        <f>1-B26</f>
        <v>0.99650000000000005</v>
      </c>
    </row>
    <row r="28" spans="2:8" x14ac:dyDescent="0.2">
      <c r="B28" s="120" t="s">
        <v>9</v>
      </c>
    </row>
    <row r="30" spans="2:8" x14ac:dyDescent="0.2">
      <c r="B30" s="120" t="s">
        <v>13</v>
      </c>
    </row>
  </sheetData>
  <pageMargins left="0.75" right="0.75" top="1" bottom="1" header="0.5" footer="0.5"/>
  <pageSetup scale="84" orientation="portrait" r:id="rId1"/>
  <headerFooter alignWithMargins="0"/>
  <customProperties>
    <customPr name="_pios_id" r:id="rId2"/>
  </customProperties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0F20FB-6E35-4CE5-9048-B090180C5781}">
  <sheetPr>
    <pageSetUpPr fitToPage="1"/>
  </sheetPr>
  <dimension ref="A1:L30"/>
  <sheetViews>
    <sheetView workbookViewId="0">
      <selection activeCell="D17" sqref="D17"/>
    </sheetView>
  </sheetViews>
  <sheetFormatPr defaultRowHeight="12.75" x14ac:dyDescent="0.2"/>
  <cols>
    <col min="1" max="2" width="9.140625" style="120"/>
    <col min="3" max="3" width="9.140625" style="120" customWidth="1"/>
    <col min="4" max="4" width="9.140625" style="120"/>
    <col min="5" max="5" width="10.42578125" style="120" bestFit="1" customWidth="1"/>
    <col min="6" max="6" width="9.140625" style="120"/>
    <col min="7" max="7" width="10.85546875" style="120" customWidth="1"/>
    <col min="8" max="8" width="3.42578125" style="120" customWidth="1"/>
    <col min="9" max="11" width="9.140625" style="120"/>
    <col min="12" max="12" width="12.28515625" style="120" bestFit="1" customWidth="1"/>
    <col min="13" max="16384" width="9.140625" style="120"/>
  </cols>
  <sheetData>
    <row r="1" spans="1:12" x14ac:dyDescent="0.2">
      <c r="A1" s="120" t="s">
        <v>0</v>
      </c>
      <c r="F1" s="121"/>
      <c r="G1" s="122"/>
      <c r="L1" s="123">
        <f ca="1">NOW()</f>
        <v>45666.382061111108</v>
      </c>
    </row>
    <row r="2" spans="1:12" x14ac:dyDescent="0.2">
      <c r="A2" s="120" t="s">
        <v>1</v>
      </c>
      <c r="D2" s="124"/>
      <c r="E2" s="121"/>
      <c r="F2" s="121"/>
      <c r="G2" s="121"/>
    </row>
    <row r="3" spans="1:12" x14ac:dyDescent="0.2">
      <c r="A3" s="125">
        <v>43132</v>
      </c>
      <c r="E3" s="126"/>
      <c r="F3" s="127"/>
      <c r="G3" s="121"/>
    </row>
    <row r="4" spans="1:12" x14ac:dyDescent="0.2">
      <c r="D4" s="124"/>
      <c r="E4" s="128"/>
      <c r="G4" s="124"/>
      <c r="I4" s="121"/>
    </row>
    <row r="6" spans="1:12" x14ac:dyDescent="0.2">
      <c r="B6" s="129" t="s">
        <v>6</v>
      </c>
    </row>
    <row r="8" spans="1:12" x14ac:dyDescent="0.2">
      <c r="B8" s="130" t="s">
        <v>2</v>
      </c>
      <c r="D8" s="131">
        <v>0.27100000000000002</v>
      </c>
      <c r="E8" s="120" t="s">
        <v>14</v>
      </c>
      <c r="F8" s="132" t="s">
        <v>3</v>
      </c>
      <c r="G8" s="133">
        <f>D8*1.00503</f>
        <v>0.27236313000000006</v>
      </c>
      <c r="H8" s="133" t="s">
        <v>12</v>
      </c>
      <c r="I8" s="120" t="s">
        <v>10</v>
      </c>
    </row>
    <row r="9" spans="1:12" x14ac:dyDescent="0.2">
      <c r="D9" s="134"/>
    </row>
    <row r="10" spans="1:12" x14ac:dyDescent="0.2">
      <c r="A10" s="126"/>
      <c r="B10" s="135" t="s">
        <v>16</v>
      </c>
      <c r="D10" s="131">
        <v>0.13299</v>
      </c>
      <c r="E10" s="120" t="s">
        <v>14</v>
      </c>
      <c r="F10" s="132" t="s">
        <v>3</v>
      </c>
      <c r="G10" s="133">
        <f>D10*1.00503</f>
        <v>0.13365893970000001</v>
      </c>
      <c r="H10" s="133"/>
      <c r="I10" s="120" t="s">
        <v>11</v>
      </c>
    </row>
    <row r="11" spans="1:12" x14ac:dyDescent="0.2">
      <c r="B11" s="120" t="s">
        <v>4</v>
      </c>
      <c r="D11" s="136">
        <v>9.3000000000000005E-4</v>
      </c>
      <c r="E11" s="120" t="s">
        <v>14</v>
      </c>
      <c r="F11" s="132" t="s">
        <v>3</v>
      </c>
      <c r="G11" s="133">
        <f>D11*1.00503</f>
        <v>9.3467790000000017E-4</v>
      </c>
      <c r="H11" s="133"/>
      <c r="I11" s="120" t="s">
        <v>11</v>
      </c>
    </row>
    <row r="14" spans="1:12" x14ac:dyDescent="0.2">
      <c r="B14" s="129" t="s">
        <v>5</v>
      </c>
    </row>
    <row r="16" spans="1:12" x14ac:dyDescent="0.2">
      <c r="B16" s="130" t="s">
        <v>2</v>
      </c>
      <c r="D16" s="137">
        <v>0.25700000000000001</v>
      </c>
      <c r="F16" s="132" t="s">
        <v>3</v>
      </c>
      <c r="G16" s="133">
        <f>D16</f>
        <v>0.25700000000000001</v>
      </c>
      <c r="H16" s="133" t="s">
        <v>12</v>
      </c>
      <c r="I16" s="120" t="s">
        <v>10</v>
      </c>
    </row>
    <row r="18" spans="2:8" x14ac:dyDescent="0.2">
      <c r="F18" s="132"/>
      <c r="G18" s="133"/>
      <c r="H18" s="133"/>
    </row>
    <row r="19" spans="2:8" x14ac:dyDescent="0.2">
      <c r="F19" s="132"/>
      <c r="G19" s="133"/>
      <c r="H19" s="133"/>
    </row>
    <row r="20" spans="2:8" x14ac:dyDescent="0.2">
      <c r="B20" s="129" t="s">
        <v>7</v>
      </c>
    </row>
    <row r="22" spans="2:8" x14ac:dyDescent="0.2">
      <c r="B22" s="138">
        <v>2.64E-2</v>
      </c>
      <c r="C22" s="132" t="s">
        <v>15</v>
      </c>
      <c r="D22" s="139">
        <f>1-B22</f>
        <v>0.97360000000000002</v>
      </c>
    </row>
    <row r="24" spans="2:8" x14ac:dyDescent="0.2">
      <c r="B24" s="129" t="s">
        <v>8</v>
      </c>
    </row>
    <row r="26" spans="2:8" x14ac:dyDescent="0.2">
      <c r="B26" s="138">
        <v>3.5000000000000001E-3</v>
      </c>
      <c r="C26" s="132" t="s">
        <v>15</v>
      </c>
      <c r="D26" s="120">
        <f>1-B26</f>
        <v>0.99650000000000005</v>
      </c>
    </row>
    <row r="28" spans="2:8" x14ac:dyDescent="0.2">
      <c r="B28" s="120" t="s">
        <v>9</v>
      </c>
    </row>
    <row r="30" spans="2:8" x14ac:dyDescent="0.2">
      <c r="B30" s="120" t="s">
        <v>13</v>
      </c>
    </row>
  </sheetData>
  <pageMargins left="0.75" right="0.75" top="1" bottom="1" header="0.5" footer="0.5"/>
  <pageSetup scale="84" orientation="portrait" r:id="rId1"/>
  <headerFooter alignWithMargins="0"/>
  <customProperties>
    <customPr name="_pios_id" r:id="rId2"/>
  </customProperties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8ACB1D-4FC3-4775-9C06-426E8D687890}">
  <sheetPr>
    <pageSetUpPr fitToPage="1"/>
  </sheetPr>
  <dimension ref="A1:L30"/>
  <sheetViews>
    <sheetView workbookViewId="0">
      <selection activeCell="D17" sqref="D17"/>
    </sheetView>
  </sheetViews>
  <sheetFormatPr defaultRowHeight="12.75" x14ac:dyDescent="0.2"/>
  <cols>
    <col min="1" max="2" width="9.140625" style="120"/>
    <col min="3" max="3" width="9.140625" style="120" customWidth="1"/>
    <col min="4" max="4" width="9.140625" style="120"/>
    <col min="5" max="5" width="10.42578125" style="120" bestFit="1" customWidth="1"/>
    <col min="6" max="6" width="9.140625" style="120"/>
    <col min="7" max="7" width="10.85546875" style="120" customWidth="1"/>
    <col min="8" max="8" width="3.42578125" style="120" customWidth="1"/>
    <col min="9" max="11" width="9.140625" style="120"/>
    <col min="12" max="12" width="12.28515625" style="120" bestFit="1" customWidth="1"/>
    <col min="13" max="16384" width="9.140625" style="120"/>
  </cols>
  <sheetData>
    <row r="1" spans="1:12" x14ac:dyDescent="0.2">
      <c r="A1" s="120" t="s">
        <v>0</v>
      </c>
      <c r="F1" s="121"/>
      <c r="G1" s="122"/>
      <c r="L1" s="123">
        <f ca="1">NOW()</f>
        <v>45666.382061111108</v>
      </c>
    </row>
    <row r="2" spans="1:12" x14ac:dyDescent="0.2">
      <c r="A2" s="120" t="s">
        <v>1</v>
      </c>
      <c r="D2" s="124"/>
      <c r="E2" s="121"/>
      <c r="F2" s="121"/>
      <c r="G2" s="121"/>
    </row>
    <row r="3" spans="1:12" x14ac:dyDescent="0.2">
      <c r="A3" s="125">
        <v>43101</v>
      </c>
      <c r="E3" s="126"/>
      <c r="F3" s="127"/>
      <c r="G3" s="121"/>
    </row>
    <row r="4" spans="1:12" x14ac:dyDescent="0.2">
      <c r="D4" s="124"/>
      <c r="E4" s="128"/>
      <c r="G4" s="124"/>
      <c r="I4" s="121"/>
    </row>
    <row r="6" spans="1:12" x14ac:dyDescent="0.2">
      <c r="B6" s="129" t="s">
        <v>6</v>
      </c>
    </row>
    <row r="8" spans="1:12" x14ac:dyDescent="0.2">
      <c r="B8" s="130" t="s">
        <v>2</v>
      </c>
      <c r="D8" s="131">
        <v>0.42499999999999999</v>
      </c>
      <c r="E8" s="120" t="s">
        <v>14</v>
      </c>
      <c r="F8" s="132" t="s">
        <v>3</v>
      </c>
      <c r="G8" s="133">
        <f>D8*1.00503</f>
        <v>0.42713775000000004</v>
      </c>
      <c r="H8" s="133" t="s">
        <v>12</v>
      </c>
      <c r="I8" s="120" t="s">
        <v>10</v>
      </c>
    </row>
    <row r="9" spans="1:12" x14ac:dyDescent="0.2">
      <c r="D9" s="134"/>
    </row>
    <row r="10" spans="1:12" x14ac:dyDescent="0.2">
      <c r="A10" s="126"/>
      <c r="B10" s="135" t="s">
        <v>16</v>
      </c>
      <c r="D10" s="131">
        <v>0.13299</v>
      </c>
      <c r="E10" s="120" t="s">
        <v>14</v>
      </c>
      <c r="F10" s="132" t="s">
        <v>3</v>
      </c>
      <c r="G10" s="133">
        <f>D10*1.00503</f>
        <v>0.13365893970000001</v>
      </c>
      <c r="H10" s="133"/>
      <c r="I10" s="120" t="s">
        <v>11</v>
      </c>
    </row>
    <row r="11" spans="1:12" x14ac:dyDescent="0.2">
      <c r="B11" s="120" t="s">
        <v>4</v>
      </c>
      <c r="D11" s="136">
        <v>9.3000000000000005E-4</v>
      </c>
      <c r="E11" s="120" t="s">
        <v>14</v>
      </c>
      <c r="F11" s="132" t="s">
        <v>3</v>
      </c>
      <c r="G11" s="133">
        <f>D11*1.00503</f>
        <v>9.3467790000000017E-4</v>
      </c>
      <c r="H11" s="133"/>
      <c r="I11" s="120" t="s">
        <v>11</v>
      </c>
    </row>
    <row r="14" spans="1:12" x14ac:dyDescent="0.2">
      <c r="B14" s="129" t="s">
        <v>5</v>
      </c>
    </row>
    <row r="16" spans="1:12" x14ac:dyDescent="0.2">
      <c r="B16" s="130" t="s">
        <v>2</v>
      </c>
      <c r="D16" s="137">
        <v>0.38</v>
      </c>
      <c r="F16" s="132" t="s">
        <v>3</v>
      </c>
      <c r="G16" s="133">
        <f>D16</f>
        <v>0.38</v>
      </c>
      <c r="H16" s="133" t="s">
        <v>12</v>
      </c>
      <c r="I16" s="120" t="s">
        <v>10</v>
      </c>
    </row>
    <row r="18" spans="2:8" x14ac:dyDescent="0.2">
      <c r="F18" s="132"/>
      <c r="G18" s="133"/>
      <c r="H18" s="133"/>
    </row>
    <row r="19" spans="2:8" x14ac:dyDescent="0.2">
      <c r="F19" s="132"/>
      <c r="G19" s="133"/>
      <c r="H19" s="133"/>
    </row>
    <row r="20" spans="2:8" x14ac:dyDescent="0.2">
      <c r="B20" s="129" t="s">
        <v>7</v>
      </c>
    </row>
    <row r="22" spans="2:8" x14ac:dyDescent="0.2">
      <c r="B22" s="138">
        <v>2.64E-2</v>
      </c>
      <c r="C22" s="132" t="s">
        <v>15</v>
      </c>
      <c r="D22" s="139">
        <f>1-B22</f>
        <v>0.97360000000000002</v>
      </c>
    </row>
    <row r="24" spans="2:8" x14ac:dyDescent="0.2">
      <c r="B24" s="129" t="s">
        <v>8</v>
      </c>
    </row>
    <row r="26" spans="2:8" x14ac:dyDescent="0.2">
      <c r="B26" s="138">
        <v>3.5000000000000001E-3</v>
      </c>
      <c r="C26" s="132" t="s">
        <v>15</v>
      </c>
      <c r="D26" s="120">
        <f>1-B26</f>
        <v>0.99650000000000005</v>
      </c>
    </row>
    <row r="28" spans="2:8" x14ac:dyDescent="0.2">
      <c r="B28" s="120" t="s">
        <v>9</v>
      </c>
    </row>
    <row r="30" spans="2:8" x14ac:dyDescent="0.2">
      <c r="B30" s="120" t="s">
        <v>13</v>
      </c>
    </row>
  </sheetData>
  <pageMargins left="0.75" right="0.75" top="1" bottom="1" header="0.5" footer="0.5"/>
  <pageSetup scale="84" orientation="portrait" r:id="rId1"/>
  <headerFooter alignWithMargins="0"/>
  <customProperties>
    <customPr name="_pios_id" r:id="rId2"/>
  </customProperties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A233C0-2E83-4A9D-83E3-654E0533B1E8}">
  <sheetPr>
    <pageSetUpPr fitToPage="1"/>
  </sheetPr>
  <dimension ref="A1:L30"/>
  <sheetViews>
    <sheetView workbookViewId="0">
      <selection activeCell="D17" sqref="D17"/>
    </sheetView>
  </sheetViews>
  <sheetFormatPr defaultRowHeight="12.75" x14ac:dyDescent="0.2"/>
  <cols>
    <col min="1" max="2" width="9.140625" style="100"/>
    <col min="3" max="3" width="9.140625" style="100" customWidth="1"/>
    <col min="4" max="4" width="9.140625" style="100"/>
    <col min="5" max="5" width="10.42578125" style="100" bestFit="1" customWidth="1"/>
    <col min="6" max="6" width="9.140625" style="100"/>
    <col min="7" max="7" width="10.85546875" style="100" customWidth="1"/>
    <col min="8" max="8" width="3.42578125" style="100" customWidth="1"/>
    <col min="9" max="11" width="9.140625" style="100"/>
    <col min="12" max="12" width="12.28515625" style="100" bestFit="1" customWidth="1"/>
    <col min="13" max="16384" width="9.140625" style="100"/>
  </cols>
  <sheetData>
    <row r="1" spans="1:12" x14ac:dyDescent="0.2">
      <c r="A1" s="100" t="s">
        <v>0</v>
      </c>
      <c r="F1" s="101"/>
      <c r="G1" s="102"/>
      <c r="L1" s="103">
        <f ca="1">NOW()</f>
        <v>45666.382061111108</v>
      </c>
    </row>
    <row r="2" spans="1:12" x14ac:dyDescent="0.2">
      <c r="A2" s="100" t="s">
        <v>1</v>
      </c>
      <c r="D2" s="104"/>
      <c r="E2" s="101"/>
      <c r="F2" s="101"/>
      <c r="G2" s="101"/>
    </row>
    <row r="3" spans="1:12" x14ac:dyDescent="0.2">
      <c r="A3" s="105">
        <v>43070</v>
      </c>
      <c r="E3" s="106"/>
      <c r="F3" s="107"/>
      <c r="G3" s="101"/>
    </row>
    <row r="4" spans="1:12" x14ac:dyDescent="0.2">
      <c r="D4" s="104"/>
      <c r="E4" s="108"/>
      <c r="G4" s="104"/>
      <c r="I4" s="101"/>
    </row>
    <row r="6" spans="1:12" x14ac:dyDescent="0.2">
      <c r="B6" s="109" t="s">
        <v>6</v>
      </c>
    </row>
    <row r="8" spans="1:12" x14ac:dyDescent="0.2">
      <c r="B8" s="110" t="s">
        <v>2</v>
      </c>
      <c r="D8" s="111">
        <v>0.28100000000000003</v>
      </c>
      <c r="E8" s="100" t="s">
        <v>14</v>
      </c>
      <c r="F8" s="112" t="s">
        <v>3</v>
      </c>
      <c r="G8" s="113">
        <f>D8*1.00503</f>
        <v>0.28241343000000008</v>
      </c>
      <c r="H8" s="113" t="s">
        <v>12</v>
      </c>
      <c r="I8" s="100" t="s">
        <v>10</v>
      </c>
    </row>
    <row r="9" spans="1:12" x14ac:dyDescent="0.2">
      <c r="D9" s="114"/>
    </row>
    <row r="10" spans="1:12" x14ac:dyDescent="0.2">
      <c r="A10" s="106"/>
      <c r="B10" s="115" t="s">
        <v>16</v>
      </c>
      <c r="D10" s="111">
        <v>0.13299</v>
      </c>
      <c r="E10" s="100" t="s">
        <v>14</v>
      </c>
      <c r="F10" s="112" t="s">
        <v>3</v>
      </c>
      <c r="G10" s="113">
        <f>D10*1.00503</f>
        <v>0.13365893970000001</v>
      </c>
      <c r="H10" s="113"/>
      <c r="I10" s="100" t="s">
        <v>11</v>
      </c>
    </row>
    <row r="11" spans="1:12" x14ac:dyDescent="0.2">
      <c r="B11" s="100" t="s">
        <v>4</v>
      </c>
      <c r="D11" s="116">
        <v>9.3000000000000005E-4</v>
      </c>
      <c r="E11" s="100" t="s">
        <v>14</v>
      </c>
      <c r="F11" s="112" t="s">
        <v>3</v>
      </c>
      <c r="G11" s="113">
        <f>D11*1.00503</f>
        <v>9.3467790000000017E-4</v>
      </c>
      <c r="H11" s="113"/>
      <c r="I11" s="100" t="s">
        <v>11</v>
      </c>
    </row>
    <row r="14" spans="1:12" x14ac:dyDescent="0.2">
      <c r="B14" s="109" t="s">
        <v>5</v>
      </c>
    </row>
    <row r="16" spans="1:12" x14ac:dyDescent="0.2">
      <c r="B16" s="110" t="s">
        <v>2</v>
      </c>
      <c r="D16" s="117">
        <v>0.27100000000000002</v>
      </c>
      <c r="F16" s="112" t="s">
        <v>3</v>
      </c>
      <c r="G16" s="113">
        <f>D16</f>
        <v>0.27100000000000002</v>
      </c>
      <c r="H16" s="113" t="s">
        <v>12</v>
      </c>
      <c r="I16" s="100" t="s">
        <v>10</v>
      </c>
    </row>
    <row r="18" spans="2:8" x14ac:dyDescent="0.2">
      <c r="F18" s="112"/>
      <c r="G18" s="113"/>
      <c r="H18" s="113"/>
    </row>
    <row r="19" spans="2:8" x14ac:dyDescent="0.2">
      <c r="F19" s="112"/>
      <c r="G19" s="113"/>
      <c r="H19" s="113"/>
    </row>
    <row r="20" spans="2:8" x14ac:dyDescent="0.2">
      <c r="B20" s="109" t="s">
        <v>7</v>
      </c>
    </row>
    <row r="22" spans="2:8" x14ac:dyDescent="0.2">
      <c r="B22" s="118">
        <v>2.64E-2</v>
      </c>
      <c r="C22" s="112" t="s">
        <v>15</v>
      </c>
      <c r="D22" s="119">
        <f>1-B22</f>
        <v>0.97360000000000002</v>
      </c>
    </row>
    <row r="24" spans="2:8" x14ac:dyDescent="0.2">
      <c r="B24" s="109" t="s">
        <v>8</v>
      </c>
    </row>
    <row r="26" spans="2:8" x14ac:dyDescent="0.2">
      <c r="B26" s="118">
        <v>3.5000000000000001E-3</v>
      </c>
      <c r="C26" s="112" t="s">
        <v>15</v>
      </c>
      <c r="D26" s="100">
        <f>1-B26</f>
        <v>0.99650000000000005</v>
      </c>
    </row>
    <row r="28" spans="2:8" x14ac:dyDescent="0.2">
      <c r="B28" s="100" t="s">
        <v>9</v>
      </c>
    </row>
    <row r="30" spans="2:8" x14ac:dyDescent="0.2">
      <c r="B30" s="100" t="s">
        <v>13</v>
      </c>
    </row>
  </sheetData>
  <pageMargins left="0.75" right="0.75" top="1" bottom="1" header="0.5" footer="0.5"/>
  <pageSetup scale="84" orientation="portrait" r:id="rId1"/>
  <headerFooter alignWithMargins="0"/>
  <customProperties>
    <customPr name="_pios_id" r:id="rId2"/>
  </customProperties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B6C94D-A4A6-4461-B962-3F060739F01E}">
  <sheetPr>
    <pageSetUpPr fitToPage="1"/>
  </sheetPr>
  <dimension ref="A1:L30"/>
  <sheetViews>
    <sheetView workbookViewId="0">
      <selection activeCell="D17" sqref="D17"/>
    </sheetView>
  </sheetViews>
  <sheetFormatPr defaultRowHeight="12.75" x14ac:dyDescent="0.2"/>
  <cols>
    <col min="1" max="2" width="9.140625" style="80"/>
    <col min="3" max="3" width="9.140625" style="80" customWidth="1"/>
    <col min="4" max="4" width="9.140625" style="80"/>
    <col min="5" max="5" width="10.42578125" style="80" bestFit="1" customWidth="1"/>
    <col min="6" max="6" width="9.140625" style="80"/>
    <col min="7" max="7" width="10.85546875" style="80" customWidth="1"/>
    <col min="8" max="8" width="3.42578125" style="80" customWidth="1"/>
    <col min="9" max="11" width="9.140625" style="80"/>
    <col min="12" max="12" width="12.28515625" style="80" bestFit="1" customWidth="1"/>
    <col min="13" max="16384" width="9.140625" style="80"/>
  </cols>
  <sheetData>
    <row r="1" spans="1:12" x14ac:dyDescent="0.2">
      <c r="A1" s="80" t="s">
        <v>0</v>
      </c>
      <c r="F1" s="81"/>
      <c r="G1" s="82"/>
      <c r="L1" s="83">
        <f ca="1">NOW()</f>
        <v>45666.382061111108</v>
      </c>
    </row>
    <row r="2" spans="1:12" x14ac:dyDescent="0.2">
      <c r="A2" s="80" t="s">
        <v>1</v>
      </c>
      <c r="D2" s="84"/>
      <c r="E2" s="81"/>
      <c r="F2" s="81"/>
      <c r="G2" s="81"/>
    </row>
    <row r="3" spans="1:12" x14ac:dyDescent="0.2">
      <c r="A3" s="85">
        <v>43040</v>
      </c>
      <c r="E3" s="86"/>
      <c r="F3" s="87"/>
      <c r="G3" s="81"/>
    </row>
    <row r="4" spans="1:12" x14ac:dyDescent="0.2">
      <c r="D4" s="84"/>
      <c r="E4" s="88"/>
      <c r="G4" s="84"/>
      <c r="I4" s="81"/>
    </row>
    <row r="6" spans="1:12" x14ac:dyDescent="0.2">
      <c r="B6" s="89" t="s">
        <v>6</v>
      </c>
    </row>
    <row r="8" spans="1:12" x14ac:dyDescent="0.2">
      <c r="B8" s="90" t="s">
        <v>2</v>
      </c>
      <c r="D8" s="91">
        <v>0.3</v>
      </c>
      <c r="E8" s="80" t="s">
        <v>14</v>
      </c>
      <c r="F8" s="92" t="s">
        <v>3</v>
      </c>
      <c r="G8" s="93">
        <f>D8*1.00503</f>
        <v>0.30150900000000003</v>
      </c>
      <c r="H8" s="93" t="s">
        <v>12</v>
      </c>
      <c r="I8" s="80" t="s">
        <v>10</v>
      </c>
    </row>
    <row r="9" spans="1:12" x14ac:dyDescent="0.2">
      <c r="D9" s="94"/>
    </row>
    <row r="10" spans="1:12" x14ac:dyDescent="0.2">
      <c r="A10" s="86"/>
      <c r="B10" s="95" t="s">
        <v>16</v>
      </c>
      <c r="D10" s="91">
        <v>0.13299</v>
      </c>
      <c r="E10" s="80" t="s">
        <v>14</v>
      </c>
      <c r="F10" s="92" t="s">
        <v>3</v>
      </c>
      <c r="G10" s="93">
        <f>D10*1.00503</f>
        <v>0.13365893970000001</v>
      </c>
      <c r="H10" s="93"/>
      <c r="I10" s="80" t="s">
        <v>11</v>
      </c>
    </row>
    <row r="11" spans="1:12" x14ac:dyDescent="0.2">
      <c r="B11" s="80" t="s">
        <v>4</v>
      </c>
      <c r="D11" s="96">
        <v>9.3000000000000005E-4</v>
      </c>
      <c r="E11" s="80" t="s">
        <v>14</v>
      </c>
      <c r="F11" s="92" t="s">
        <v>3</v>
      </c>
      <c r="G11" s="93">
        <f>D11*1.00503</f>
        <v>9.3467790000000017E-4</v>
      </c>
      <c r="H11" s="93"/>
      <c r="I11" s="80" t="s">
        <v>11</v>
      </c>
    </row>
    <row r="14" spans="1:12" x14ac:dyDescent="0.2">
      <c r="B14" s="89" t="s">
        <v>5</v>
      </c>
    </row>
    <row r="16" spans="1:12" x14ac:dyDescent="0.2">
      <c r="B16" s="90" t="s">
        <v>2</v>
      </c>
      <c r="D16" s="97">
        <v>0.29799999999999999</v>
      </c>
      <c r="F16" s="92" t="s">
        <v>3</v>
      </c>
      <c r="G16" s="93">
        <f>D16</f>
        <v>0.29799999999999999</v>
      </c>
      <c r="H16" s="93" t="s">
        <v>12</v>
      </c>
      <c r="I16" s="80" t="s">
        <v>10</v>
      </c>
    </row>
    <row r="18" spans="2:8" x14ac:dyDescent="0.2">
      <c r="F18" s="92"/>
      <c r="G18" s="93"/>
      <c r="H18" s="93"/>
    </row>
    <row r="19" spans="2:8" x14ac:dyDescent="0.2">
      <c r="F19" s="92"/>
      <c r="G19" s="93"/>
      <c r="H19" s="93"/>
    </row>
    <row r="20" spans="2:8" x14ac:dyDescent="0.2">
      <c r="B20" s="89" t="s">
        <v>7</v>
      </c>
    </row>
    <row r="22" spans="2:8" x14ac:dyDescent="0.2">
      <c r="B22" s="98">
        <v>2.64E-2</v>
      </c>
      <c r="C22" s="92" t="s">
        <v>15</v>
      </c>
      <c r="D22" s="99">
        <f>1-B22</f>
        <v>0.97360000000000002</v>
      </c>
    </row>
    <row r="24" spans="2:8" x14ac:dyDescent="0.2">
      <c r="B24" s="89" t="s">
        <v>8</v>
      </c>
    </row>
    <row r="26" spans="2:8" x14ac:dyDescent="0.2">
      <c r="B26" s="98">
        <v>3.5000000000000001E-3</v>
      </c>
      <c r="C26" s="92" t="s">
        <v>15</v>
      </c>
      <c r="D26" s="80">
        <f>1-B26</f>
        <v>0.99650000000000005</v>
      </c>
    </row>
    <row r="28" spans="2:8" x14ac:dyDescent="0.2">
      <c r="B28" s="80" t="s">
        <v>9</v>
      </c>
    </row>
    <row r="30" spans="2:8" x14ac:dyDescent="0.2">
      <c r="B30" s="80" t="s">
        <v>13</v>
      </c>
    </row>
  </sheetData>
  <pageMargins left="0.75" right="0.75" top="1" bottom="1" header="0.5" footer="0.5"/>
  <pageSetup scale="84" orientation="portrait" r:id="rId1"/>
  <headerFooter alignWithMargins="0"/>
  <customProperties>
    <customPr name="_pios_id" r:id="rId2"/>
  </customProperties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1152A9-E573-48A9-B123-3D6F13BF5755}">
  <sheetPr>
    <pageSetUpPr fitToPage="1"/>
  </sheetPr>
  <dimension ref="A1:L30"/>
  <sheetViews>
    <sheetView workbookViewId="0">
      <selection activeCell="B23" sqref="B23"/>
    </sheetView>
  </sheetViews>
  <sheetFormatPr defaultRowHeight="12.75" x14ac:dyDescent="0.2"/>
  <cols>
    <col min="1" max="2" width="9.140625" style="60"/>
    <col min="3" max="3" width="9.140625" style="60" customWidth="1"/>
    <col min="4" max="4" width="9.140625" style="60"/>
    <col min="5" max="5" width="10.42578125" style="60" bestFit="1" customWidth="1"/>
    <col min="6" max="6" width="9.140625" style="60"/>
    <col min="7" max="7" width="10.85546875" style="60" customWidth="1"/>
    <col min="8" max="8" width="3.42578125" style="60" customWidth="1"/>
    <col min="9" max="11" width="9.140625" style="60"/>
    <col min="12" max="12" width="12.28515625" style="60" bestFit="1" customWidth="1"/>
    <col min="13" max="16384" width="9.140625" style="60"/>
  </cols>
  <sheetData>
    <row r="1" spans="1:12" x14ac:dyDescent="0.2">
      <c r="A1" s="60" t="s">
        <v>0</v>
      </c>
      <c r="F1" s="61"/>
      <c r="G1" s="62"/>
      <c r="L1" s="63">
        <f ca="1">NOW()</f>
        <v>45666.382061111108</v>
      </c>
    </row>
    <row r="2" spans="1:12" x14ac:dyDescent="0.2">
      <c r="A2" s="60" t="s">
        <v>1</v>
      </c>
      <c r="D2" s="64"/>
      <c r="E2" s="61"/>
      <c r="F2" s="61"/>
      <c r="G2" s="61"/>
    </row>
    <row r="3" spans="1:12" x14ac:dyDescent="0.2">
      <c r="A3" s="65">
        <v>43009</v>
      </c>
      <c r="E3" s="66"/>
      <c r="F3" s="67"/>
      <c r="G3" s="61"/>
    </row>
    <row r="4" spans="1:12" x14ac:dyDescent="0.2">
      <c r="D4" s="64"/>
      <c r="E4" s="68"/>
      <c r="G4" s="64"/>
      <c r="I4" s="61"/>
    </row>
    <row r="6" spans="1:12" x14ac:dyDescent="0.2">
      <c r="B6" s="69" t="s">
        <v>6</v>
      </c>
    </row>
    <row r="8" spans="1:12" x14ac:dyDescent="0.2">
      <c r="B8" s="70" t="s">
        <v>2</v>
      </c>
      <c r="D8" s="71">
        <v>0.28599999999999998</v>
      </c>
      <c r="E8" s="60" t="s">
        <v>14</v>
      </c>
      <c r="F8" s="72" t="s">
        <v>3</v>
      </c>
      <c r="G8" s="73">
        <f>D8*1.00503</f>
        <v>0.28743858</v>
      </c>
      <c r="H8" s="73" t="s">
        <v>12</v>
      </c>
      <c r="I8" s="60" t="s">
        <v>10</v>
      </c>
    </row>
    <row r="9" spans="1:12" x14ac:dyDescent="0.2">
      <c r="D9" s="74"/>
    </row>
    <row r="10" spans="1:12" x14ac:dyDescent="0.2">
      <c r="A10" s="66"/>
      <c r="B10" s="75" t="s">
        <v>16</v>
      </c>
      <c r="D10" s="71">
        <v>0.13299</v>
      </c>
      <c r="E10" s="60" t="s">
        <v>14</v>
      </c>
      <c r="F10" s="72" t="s">
        <v>3</v>
      </c>
      <c r="G10" s="73">
        <f>D10*1.00503</f>
        <v>0.13365893970000001</v>
      </c>
      <c r="H10" s="73"/>
      <c r="I10" s="60" t="s">
        <v>11</v>
      </c>
    </row>
    <row r="11" spans="1:12" x14ac:dyDescent="0.2">
      <c r="B11" s="60" t="s">
        <v>4</v>
      </c>
      <c r="D11" s="76">
        <v>9.3000000000000005E-4</v>
      </c>
      <c r="E11" s="60" t="s">
        <v>14</v>
      </c>
      <c r="F11" s="72" t="s">
        <v>3</v>
      </c>
      <c r="G11" s="73">
        <f>D11*1.00503</f>
        <v>9.3467790000000017E-4</v>
      </c>
      <c r="H11" s="73"/>
      <c r="I11" s="60" t="s">
        <v>11</v>
      </c>
    </row>
    <row r="14" spans="1:12" x14ac:dyDescent="0.2">
      <c r="B14" s="69" t="s">
        <v>5</v>
      </c>
    </row>
    <row r="16" spans="1:12" x14ac:dyDescent="0.2">
      <c r="B16" s="70" t="s">
        <v>2</v>
      </c>
      <c r="D16" s="77">
        <v>0.28499999999999998</v>
      </c>
      <c r="F16" s="72" t="s">
        <v>3</v>
      </c>
      <c r="G16" s="73">
        <f>D16</f>
        <v>0.28499999999999998</v>
      </c>
      <c r="H16" s="73" t="s">
        <v>12</v>
      </c>
      <c r="I16" s="60" t="s">
        <v>10</v>
      </c>
    </row>
    <row r="18" spans="2:8" x14ac:dyDescent="0.2">
      <c r="F18" s="72"/>
      <c r="G18" s="73"/>
      <c r="H18" s="73"/>
    </row>
    <row r="19" spans="2:8" x14ac:dyDescent="0.2">
      <c r="F19" s="72"/>
      <c r="G19" s="73"/>
      <c r="H19" s="73"/>
    </row>
    <row r="20" spans="2:8" x14ac:dyDescent="0.2">
      <c r="B20" s="69" t="s">
        <v>7</v>
      </c>
    </row>
    <row r="22" spans="2:8" x14ac:dyDescent="0.2">
      <c r="B22" s="78">
        <v>2.64E-2</v>
      </c>
      <c r="C22" s="72" t="s">
        <v>15</v>
      </c>
      <c r="D22" s="79">
        <f>1-B22</f>
        <v>0.97360000000000002</v>
      </c>
    </row>
    <row r="24" spans="2:8" x14ac:dyDescent="0.2">
      <c r="B24" s="69" t="s">
        <v>8</v>
      </c>
    </row>
    <row r="26" spans="2:8" x14ac:dyDescent="0.2">
      <c r="B26" s="78">
        <v>3.5000000000000001E-3</v>
      </c>
      <c r="C26" s="72" t="s">
        <v>15</v>
      </c>
      <c r="D26" s="60">
        <f>1-B26</f>
        <v>0.99650000000000005</v>
      </c>
    </row>
    <row r="28" spans="2:8" x14ac:dyDescent="0.2">
      <c r="B28" s="60" t="s">
        <v>9</v>
      </c>
    </row>
    <row r="30" spans="2:8" x14ac:dyDescent="0.2">
      <c r="B30" s="60" t="s">
        <v>13</v>
      </c>
    </row>
  </sheetData>
  <pageMargins left="0.75" right="0.75" top="1" bottom="1" header="0.5" footer="0.5"/>
  <pageSetup scale="84" orientation="portrait" r:id="rId1"/>
  <headerFooter alignWithMargins="0"/>
  <customProperties>
    <customPr name="_pios_id" r:id="rId2"/>
  </customProperties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FD7D38-CC0A-4EFA-B54C-2C96F545A51F}">
  <sheetPr>
    <pageSetUpPr fitToPage="1"/>
  </sheetPr>
  <dimension ref="A1:L30"/>
  <sheetViews>
    <sheetView workbookViewId="0">
      <selection activeCell="D17" sqref="D17"/>
    </sheetView>
  </sheetViews>
  <sheetFormatPr defaultRowHeight="12.75" x14ac:dyDescent="0.2"/>
  <cols>
    <col min="1" max="2" width="9.140625" style="40"/>
    <col min="3" max="3" width="9.140625" style="40" customWidth="1"/>
    <col min="4" max="4" width="9.140625" style="40"/>
    <col min="5" max="5" width="10.42578125" style="40" bestFit="1" customWidth="1"/>
    <col min="6" max="6" width="9.140625" style="40"/>
    <col min="7" max="7" width="10.85546875" style="40" customWidth="1"/>
    <col min="8" max="8" width="3.42578125" style="40" customWidth="1"/>
    <col min="9" max="11" width="9.140625" style="40"/>
    <col min="12" max="12" width="12.28515625" style="40" bestFit="1" customWidth="1"/>
    <col min="13" max="16384" width="9.140625" style="40"/>
  </cols>
  <sheetData>
    <row r="1" spans="1:12" x14ac:dyDescent="0.2">
      <c r="A1" s="40" t="s">
        <v>0</v>
      </c>
      <c r="F1" s="41"/>
      <c r="G1" s="42"/>
      <c r="L1" s="43">
        <f ca="1">NOW()</f>
        <v>45666.382061111108</v>
      </c>
    </row>
    <row r="2" spans="1:12" x14ac:dyDescent="0.2">
      <c r="A2" s="40" t="s">
        <v>1</v>
      </c>
      <c r="D2" s="44"/>
      <c r="E2" s="41"/>
      <c r="F2" s="41"/>
      <c r="G2" s="41"/>
    </row>
    <row r="3" spans="1:12" x14ac:dyDescent="0.2">
      <c r="A3" s="45">
        <v>42979</v>
      </c>
      <c r="E3" s="46"/>
      <c r="F3" s="47"/>
      <c r="G3" s="41"/>
    </row>
    <row r="4" spans="1:12" x14ac:dyDescent="0.2">
      <c r="D4" s="44"/>
      <c r="E4" s="48"/>
      <c r="G4" s="44"/>
      <c r="I4" s="41"/>
    </row>
    <row r="6" spans="1:12" x14ac:dyDescent="0.2">
      <c r="B6" s="49" t="s">
        <v>6</v>
      </c>
    </row>
    <row r="8" spans="1:12" x14ac:dyDescent="0.2">
      <c r="B8" s="50" t="s">
        <v>2</v>
      </c>
      <c r="D8" s="51">
        <v>0.29699999999999999</v>
      </c>
      <c r="E8" s="40" t="s">
        <v>14</v>
      </c>
      <c r="F8" s="52" t="s">
        <v>3</v>
      </c>
      <c r="G8" s="53">
        <f>D8*1.00503</f>
        <v>0.29849391000000003</v>
      </c>
      <c r="H8" s="53" t="s">
        <v>12</v>
      </c>
      <c r="I8" s="40" t="s">
        <v>10</v>
      </c>
    </row>
    <row r="9" spans="1:12" x14ac:dyDescent="0.2">
      <c r="D9" s="54"/>
    </row>
    <row r="10" spans="1:12" x14ac:dyDescent="0.2">
      <c r="A10" s="46"/>
      <c r="B10" s="55" t="s">
        <v>16</v>
      </c>
      <c r="D10" s="51">
        <v>0.13299</v>
      </c>
      <c r="E10" s="40" t="s">
        <v>14</v>
      </c>
      <c r="F10" s="52" t="s">
        <v>3</v>
      </c>
      <c r="G10" s="53">
        <f>D10*1.00503</f>
        <v>0.13365893970000001</v>
      </c>
      <c r="H10" s="53"/>
      <c r="I10" s="40" t="s">
        <v>11</v>
      </c>
    </row>
    <row r="11" spans="1:12" x14ac:dyDescent="0.2">
      <c r="B11" s="40" t="s">
        <v>4</v>
      </c>
      <c r="D11" s="56">
        <v>2.0200000000000001E-3</v>
      </c>
      <c r="E11" s="40" t="s">
        <v>14</v>
      </c>
      <c r="F11" s="52" t="s">
        <v>3</v>
      </c>
      <c r="G11" s="53">
        <f>D11*1.00503</f>
        <v>2.0301606000000002E-3</v>
      </c>
      <c r="H11" s="53"/>
      <c r="I11" s="40" t="s">
        <v>11</v>
      </c>
    </row>
    <row r="14" spans="1:12" x14ac:dyDescent="0.2">
      <c r="B14" s="49" t="s">
        <v>5</v>
      </c>
    </row>
    <row r="16" spans="1:12" x14ac:dyDescent="0.2">
      <c r="B16" s="50" t="s">
        <v>2</v>
      </c>
      <c r="D16" s="57">
        <v>0.29699999999999999</v>
      </c>
      <c r="F16" s="52" t="s">
        <v>3</v>
      </c>
      <c r="G16" s="53">
        <f>D16</f>
        <v>0.29699999999999999</v>
      </c>
      <c r="H16" s="53" t="s">
        <v>12</v>
      </c>
      <c r="I16" s="40" t="s">
        <v>10</v>
      </c>
    </row>
    <row r="18" spans="2:8" x14ac:dyDescent="0.2">
      <c r="F18" s="52"/>
      <c r="G18" s="53"/>
      <c r="H18" s="53"/>
    </row>
    <row r="19" spans="2:8" x14ac:dyDescent="0.2">
      <c r="F19" s="52"/>
      <c r="G19" s="53"/>
      <c r="H19" s="53"/>
    </row>
    <row r="20" spans="2:8" x14ac:dyDescent="0.2">
      <c r="B20" s="49" t="s">
        <v>7</v>
      </c>
    </row>
    <row r="22" spans="2:8" x14ac:dyDescent="0.2">
      <c r="B22" s="58">
        <v>3.7999999999999999E-2</v>
      </c>
      <c r="C22" s="52" t="s">
        <v>15</v>
      </c>
      <c r="D22" s="59">
        <f>1-B22</f>
        <v>0.96199999999999997</v>
      </c>
    </row>
    <row r="24" spans="2:8" x14ac:dyDescent="0.2">
      <c r="B24" s="49" t="s">
        <v>8</v>
      </c>
    </row>
    <row r="26" spans="2:8" x14ac:dyDescent="0.2">
      <c r="B26" s="58">
        <v>3.5000000000000001E-3</v>
      </c>
      <c r="C26" s="52" t="s">
        <v>15</v>
      </c>
      <c r="D26" s="40">
        <f>1-B26</f>
        <v>0.99650000000000005</v>
      </c>
    </row>
    <row r="28" spans="2:8" x14ac:dyDescent="0.2">
      <c r="B28" s="40" t="s">
        <v>9</v>
      </c>
    </row>
    <row r="30" spans="2:8" x14ac:dyDescent="0.2">
      <c r="B30" s="40" t="s">
        <v>13</v>
      </c>
    </row>
  </sheetData>
  <pageMargins left="0.75" right="0.75" top="1" bottom="1" header="0.5" footer="0.5"/>
  <pageSetup scale="84" orientation="portrait" r:id="rId1"/>
  <headerFooter alignWithMargins="0"/>
  <customProperties>
    <customPr name="_pios_id" r:id="rId2"/>
  </customProperties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93B9F6-A3ED-4F02-AF4A-69D46BE3A13A}">
  <sheetPr>
    <pageSetUpPr fitToPage="1"/>
  </sheetPr>
  <dimension ref="A1:L30"/>
  <sheetViews>
    <sheetView workbookViewId="0">
      <selection activeCell="D17" sqref="D17"/>
    </sheetView>
  </sheetViews>
  <sheetFormatPr defaultRowHeight="12.75" x14ac:dyDescent="0.2"/>
  <cols>
    <col min="1" max="2" width="9.140625" style="20"/>
    <col min="3" max="3" width="9.140625" style="20" customWidth="1"/>
    <col min="4" max="4" width="9.140625" style="20"/>
    <col min="5" max="5" width="10.42578125" style="20" bestFit="1" customWidth="1"/>
    <col min="6" max="6" width="9.140625" style="20"/>
    <col min="7" max="7" width="10.85546875" style="20" customWidth="1"/>
    <col min="8" max="8" width="3.42578125" style="20" customWidth="1"/>
    <col min="9" max="11" width="9.140625" style="20"/>
    <col min="12" max="12" width="12.28515625" style="20" bestFit="1" customWidth="1"/>
    <col min="13" max="16384" width="9.140625" style="20"/>
  </cols>
  <sheetData>
    <row r="1" spans="1:12" x14ac:dyDescent="0.2">
      <c r="A1" s="20" t="s">
        <v>0</v>
      </c>
      <c r="F1" s="21"/>
      <c r="G1" s="22"/>
      <c r="L1" s="23">
        <f ca="1">NOW()</f>
        <v>45666.382061111108</v>
      </c>
    </row>
    <row r="2" spans="1:12" x14ac:dyDescent="0.2">
      <c r="A2" s="20" t="s">
        <v>1</v>
      </c>
      <c r="D2" s="24"/>
      <c r="E2" s="21"/>
      <c r="F2" s="21"/>
      <c r="G2" s="21"/>
    </row>
    <row r="3" spans="1:12" x14ac:dyDescent="0.2">
      <c r="A3" s="25">
        <v>42948</v>
      </c>
      <c r="E3" s="26"/>
      <c r="F3" s="27"/>
      <c r="G3" s="21"/>
    </row>
    <row r="4" spans="1:12" x14ac:dyDescent="0.2">
      <c r="D4" s="24"/>
      <c r="E4" s="28"/>
      <c r="G4" s="24"/>
      <c r="I4" s="21"/>
    </row>
    <row r="6" spans="1:12" x14ac:dyDescent="0.2">
      <c r="B6" s="29" t="s">
        <v>6</v>
      </c>
    </row>
    <row r="8" spans="1:12" x14ac:dyDescent="0.2">
      <c r="B8" s="30" t="s">
        <v>2</v>
      </c>
      <c r="D8" s="31">
        <v>0.28899999999999998</v>
      </c>
      <c r="E8" s="20" t="s">
        <v>14</v>
      </c>
      <c r="F8" s="32" t="s">
        <v>3</v>
      </c>
      <c r="G8" s="33">
        <f>D8*1.00503</f>
        <v>0.29045367</v>
      </c>
      <c r="H8" s="33" t="s">
        <v>12</v>
      </c>
      <c r="I8" s="20" t="s">
        <v>10</v>
      </c>
    </row>
    <row r="9" spans="1:12" x14ac:dyDescent="0.2">
      <c r="D9" s="34"/>
    </row>
    <row r="10" spans="1:12" x14ac:dyDescent="0.2">
      <c r="A10" s="26"/>
      <c r="B10" s="35" t="s">
        <v>16</v>
      </c>
      <c r="D10" s="31">
        <v>0.13299</v>
      </c>
      <c r="E10" s="20" t="s">
        <v>14</v>
      </c>
      <c r="F10" s="32" t="s">
        <v>3</v>
      </c>
      <c r="G10" s="33">
        <f>D10*1.00503</f>
        <v>0.13365893970000001</v>
      </c>
      <c r="H10" s="33"/>
      <c r="I10" s="20" t="s">
        <v>11</v>
      </c>
    </row>
    <row r="11" spans="1:12" x14ac:dyDescent="0.2">
      <c r="B11" s="20" t="s">
        <v>4</v>
      </c>
      <c r="D11" s="36">
        <v>2.0200000000000001E-3</v>
      </c>
      <c r="E11" s="20" t="s">
        <v>14</v>
      </c>
      <c r="F11" s="32" t="s">
        <v>3</v>
      </c>
      <c r="G11" s="33">
        <f>D11*1.00503</f>
        <v>2.0301606000000002E-3</v>
      </c>
      <c r="H11" s="33"/>
      <c r="I11" s="20" t="s">
        <v>11</v>
      </c>
    </row>
    <row r="14" spans="1:12" x14ac:dyDescent="0.2">
      <c r="B14" s="29" t="s">
        <v>5</v>
      </c>
    </row>
    <row r="16" spans="1:12" x14ac:dyDescent="0.2">
      <c r="B16" s="30" t="s">
        <v>2</v>
      </c>
      <c r="D16" s="37">
        <v>0.28000000000000003</v>
      </c>
      <c r="F16" s="32" t="s">
        <v>3</v>
      </c>
      <c r="G16" s="33">
        <f>D16</f>
        <v>0.28000000000000003</v>
      </c>
      <c r="H16" s="33" t="s">
        <v>12</v>
      </c>
      <c r="I16" s="20" t="s">
        <v>10</v>
      </c>
    </row>
    <row r="18" spans="2:8" x14ac:dyDescent="0.2">
      <c r="F18" s="32"/>
      <c r="G18" s="33"/>
      <c r="H18" s="33"/>
    </row>
    <row r="19" spans="2:8" x14ac:dyDescent="0.2">
      <c r="F19" s="32"/>
      <c r="G19" s="33"/>
      <c r="H19" s="33"/>
    </row>
    <row r="20" spans="2:8" x14ac:dyDescent="0.2">
      <c r="B20" s="29" t="s">
        <v>7</v>
      </c>
    </row>
    <row r="22" spans="2:8" x14ac:dyDescent="0.2">
      <c r="B22" s="38">
        <v>3.7999999999999999E-2</v>
      </c>
      <c r="C22" s="32" t="s">
        <v>15</v>
      </c>
      <c r="D22" s="39">
        <f>1-B22</f>
        <v>0.96199999999999997</v>
      </c>
    </row>
    <row r="24" spans="2:8" x14ac:dyDescent="0.2">
      <c r="B24" s="29" t="s">
        <v>8</v>
      </c>
    </row>
    <row r="26" spans="2:8" x14ac:dyDescent="0.2">
      <c r="B26" s="38">
        <v>3.5000000000000001E-3</v>
      </c>
      <c r="C26" s="32" t="s">
        <v>15</v>
      </c>
      <c r="D26" s="20">
        <f>1-B26</f>
        <v>0.99650000000000005</v>
      </c>
    </row>
    <row r="28" spans="2:8" x14ac:dyDescent="0.2">
      <c r="B28" s="20" t="s">
        <v>9</v>
      </c>
    </row>
    <row r="30" spans="2:8" x14ac:dyDescent="0.2">
      <c r="B30" s="20" t="s">
        <v>13</v>
      </c>
    </row>
  </sheetData>
  <pageMargins left="0.75" right="0.75" top="1" bottom="1" header="0.5" footer="0.5"/>
  <pageSetup scale="84" orientation="portrait" r:id="rId1"/>
  <headerFooter alignWithMargins="0"/>
  <customProperties>
    <customPr name="_pios_id" r:id="rId2"/>
  </customPropertie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9CA1CA-67C2-4135-8DB2-7A268515095A}">
  <dimension ref="A1:M30"/>
  <sheetViews>
    <sheetView topLeftCell="A3" workbookViewId="0">
      <selection activeCell="G8" sqref="G8"/>
    </sheetView>
  </sheetViews>
  <sheetFormatPr defaultRowHeight="12.75" x14ac:dyDescent="0.2"/>
  <cols>
    <col min="1" max="4" width="9.140625" style="140"/>
    <col min="5" max="5" width="10.42578125" style="140" bestFit="1" customWidth="1"/>
    <col min="6" max="6" width="9.140625" style="140"/>
    <col min="7" max="7" width="10.85546875" style="140" customWidth="1"/>
    <col min="8" max="8" width="3.42578125" style="140" customWidth="1"/>
    <col min="9" max="11" width="9.140625" style="140"/>
    <col min="12" max="12" width="12.28515625" style="140" bestFit="1" customWidth="1"/>
    <col min="13" max="13" width="9.28515625" style="140" bestFit="1" customWidth="1"/>
    <col min="14" max="16384" width="9.140625" style="140"/>
  </cols>
  <sheetData>
    <row r="1" spans="1:12" x14ac:dyDescent="0.2">
      <c r="A1" s="140" t="s">
        <v>0</v>
      </c>
      <c r="G1" s="127"/>
      <c r="L1" s="141">
        <f ca="1">NOW()</f>
        <v>45666.382061111108</v>
      </c>
    </row>
    <row r="2" spans="1:12" x14ac:dyDescent="0.2">
      <c r="A2" s="140" t="s">
        <v>1</v>
      </c>
      <c r="D2" s="6"/>
    </row>
    <row r="3" spans="1:12" x14ac:dyDescent="0.2">
      <c r="A3" s="142">
        <v>45383</v>
      </c>
      <c r="E3" s="7"/>
      <c r="F3" s="127"/>
    </row>
    <row r="4" spans="1:12" x14ac:dyDescent="0.2">
      <c r="D4" s="6"/>
      <c r="E4" s="6"/>
      <c r="G4" s="6"/>
    </row>
    <row r="6" spans="1:12" x14ac:dyDescent="0.2">
      <c r="B6" s="2" t="s">
        <v>6</v>
      </c>
    </row>
    <row r="8" spans="1:12" x14ac:dyDescent="0.2">
      <c r="B8" s="130" t="s">
        <v>2</v>
      </c>
      <c r="D8" s="143">
        <v>0.16736000000000001</v>
      </c>
      <c r="E8" s="140" t="s">
        <v>14</v>
      </c>
      <c r="F8" s="144" t="s">
        <v>3</v>
      </c>
      <c r="G8" s="145">
        <f>D8*1.00503</f>
        <v>0.16820182080000001</v>
      </c>
      <c r="H8" s="145" t="s">
        <v>12</v>
      </c>
      <c r="I8" s="140" t="s">
        <v>10</v>
      </c>
    </row>
    <row r="9" spans="1:12" x14ac:dyDescent="0.2">
      <c r="D9" s="146"/>
    </row>
    <row r="10" spans="1:12" x14ac:dyDescent="0.2">
      <c r="A10" s="7"/>
      <c r="B10" s="140" t="s">
        <v>16</v>
      </c>
      <c r="D10" s="143">
        <v>8.8999999999999996E-2</v>
      </c>
      <c r="E10" s="140" t="s">
        <v>14</v>
      </c>
      <c r="F10" s="144" t="s">
        <v>3</v>
      </c>
      <c r="G10" s="145">
        <f>D10*1.00503</f>
        <v>8.9447670000000007E-2</v>
      </c>
      <c r="H10" s="145"/>
      <c r="I10" s="140" t="s">
        <v>11</v>
      </c>
    </row>
    <row r="11" spans="1:12" x14ac:dyDescent="0.2">
      <c r="B11" s="140" t="s">
        <v>17</v>
      </c>
      <c r="D11" s="147">
        <v>7.8100000000000001E-3</v>
      </c>
      <c r="E11" s="140" t="s">
        <v>14</v>
      </c>
      <c r="F11" s="144" t="s">
        <v>3</v>
      </c>
      <c r="G11" s="145">
        <f>D11*1.00503</f>
        <v>7.8492843000000003E-3</v>
      </c>
      <c r="H11" s="145"/>
      <c r="I11" s="140" t="s">
        <v>11</v>
      </c>
    </row>
    <row r="12" spans="1:12" x14ac:dyDescent="0.2">
      <c r="G12" s="151"/>
    </row>
    <row r="13" spans="1:12" x14ac:dyDescent="0.2">
      <c r="G13" s="151"/>
    </row>
    <row r="14" spans="1:12" x14ac:dyDescent="0.2">
      <c r="B14" s="2" t="s">
        <v>5</v>
      </c>
      <c r="G14" s="151"/>
    </row>
    <row r="16" spans="1:12" x14ac:dyDescent="0.2">
      <c r="B16" s="130" t="s">
        <v>2</v>
      </c>
      <c r="D16" s="148">
        <v>0.10829</v>
      </c>
      <c r="F16" s="144" t="s">
        <v>3</v>
      </c>
      <c r="G16" s="145">
        <f>D16</f>
        <v>0.10829</v>
      </c>
      <c r="H16" s="145" t="s">
        <v>12</v>
      </c>
      <c r="I16" s="140" t="s">
        <v>10</v>
      </c>
    </row>
    <row r="18" spans="2:13" x14ac:dyDescent="0.2">
      <c r="F18" s="144"/>
      <c r="G18" s="145"/>
      <c r="H18" s="145"/>
    </row>
    <row r="19" spans="2:13" x14ac:dyDescent="0.2">
      <c r="F19" s="144"/>
      <c r="G19" s="145"/>
      <c r="H19" s="145"/>
    </row>
    <row r="20" spans="2:13" x14ac:dyDescent="0.2">
      <c r="B20" s="2" t="s">
        <v>7</v>
      </c>
    </row>
    <row r="21" spans="2:13" x14ac:dyDescent="0.2">
      <c r="M21" s="150"/>
    </row>
    <row r="22" spans="2:13" x14ac:dyDescent="0.2">
      <c r="B22" s="149">
        <v>2.1000000000000001E-2</v>
      </c>
      <c r="C22" s="144" t="s">
        <v>15</v>
      </c>
      <c r="D22" s="150">
        <f>1-B22</f>
        <v>0.97899999999999998</v>
      </c>
    </row>
    <row r="24" spans="2:13" x14ac:dyDescent="0.2">
      <c r="B24" s="2" t="s">
        <v>8</v>
      </c>
    </row>
    <row r="26" spans="2:13" x14ac:dyDescent="0.2">
      <c r="B26" s="149">
        <v>3.5000000000000001E-3</v>
      </c>
      <c r="C26" s="144" t="s">
        <v>15</v>
      </c>
      <c r="D26" s="140">
        <f>1-B26</f>
        <v>0.99650000000000005</v>
      </c>
    </row>
    <row r="28" spans="2:13" x14ac:dyDescent="0.2">
      <c r="B28" s="140" t="s">
        <v>9</v>
      </c>
    </row>
    <row r="30" spans="2:13" x14ac:dyDescent="0.2">
      <c r="B30" s="140" t="s">
        <v>13</v>
      </c>
    </row>
  </sheetData>
  <pageMargins left="0.7" right="0.7" top="0.75" bottom="0.75" header="0.3" footer="0.3"/>
  <pageSetup orientation="portrait" r:id="rId1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3F4766-0921-475E-BEB1-F4A9B6578D5E}">
  <sheetPr>
    <pageSetUpPr fitToPage="1"/>
  </sheetPr>
  <dimension ref="A1:L30"/>
  <sheetViews>
    <sheetView workbookViewId="0">
      <selection activeCell="D17" sqref="D17"/>
    </sheetView>
  </sheetViews>
  <sheetFormatPr defaultRowHeight="12.75" x14ac:dyDescent="0.2"/>
  <cols>
    <col min="3" max="3" width="9.140625" customWidth="1"/>
    <col min="5" max="5" width="10.42578125" bestFit="1" customWidth="1"/>
    <col min="7" max="7" width="10.85546875" customWidth="1"/>
    <col min="8" max="8" width="3.42578125" customWidth="1"/>
    <col min="12" max="12" width="12.28515625" bestFit="1" customWidth="1"/>
  </cols>
  <sheetData>
    <row r="1" spans="1:12" x14ac:dyDescent="0.2">
      <c r="A1" t="s">
        <v>0</v>
      </c>
      <c r="F1" s="9"/>
      <c r="G1" s="13"/>
      <c r="L1" s="5">
        <f ca="1">NOW()</f>
        <v>45666.382061111108</v>
      </c>
    </row>
    <row r="2" spans="1:12" x14ac:dyDescent="0.2">
      <c r="A2" t="s">
        <v>1</v>
      </c>
      <c r="D2" s="6"/>
      <c r="E2" s="9"/>
      <c r="F2" s="9"/>
      <c r="G2" s="9"/>
    </row>
    <row r="3" spans="1:12" x14ac:dyDescent="0.2">
      <c r="A3" s="1">
        <v>42917</v>
      </c>
      <c r="E3" s="7"/>
      <c r="F3" s="14"/>
      <c r="G3" s="9"/>
    </row>
    <row r="4" spans="1:12" x14ac:dyDescent="0.2">
      <c r="D4" s="6"/>
      <c r="E4" s="11"/>
      <c r="G4" s="6"/>
      <c r="I4" s="9"/>
    </row>
    <row r="6" spans="1:12" x14ac:dyDescent="0.2">
      <c r="B6" s="2" t="s">
        <v>6</v>
      </c>
    </row>
    <row r="8" spans="1:12" x14ac:dyDescent="0.2">
      <c r="B8" s="10" t="s">
        <v>2</v>
      </c>
      <c r="D8" s="15">
        <v>0.29799999999999999</v>
      </c>
      <c r="E8" t="s">
        <v>14</v>
      </c>
      <c r="F8" s="3" t="s">
        <v>3</v>
      </c>
      <c r="G8" s="4">
        <f>D8*1.00503</f>
        <v>0.29949893999999999</v>
      </c>
      <c r="H8" s="4" t="s">
        <v>12</v>
      </c>
      <c r="I8" t="s">
        <v>10</v>
      </c>
    </row>
    <row r="9" spans="1:12" x14ac:dyDescent="0.2">
      <c r="D9" s="16"/>
    </row>
    <row r="10" spans="1:12" x14ac:dyDescent="0.2">
      <c r="A10" s="7"/>
      <c r="B10" s="8" t="s">
        <v>16</v>
      </c>
      <c r="D10" s="15">
        <v>0.13299</v>
      </c>
      <c r="E10" t="s">
        <v>14</v>
      </c>
      <c r="F10" s="3" t="s">
        <v>3</v>
      </c>
      <c r="G10" s="4">
        <f>D10*1.00503</f>
        <v>0.13365893970000001</v>
      </c>
      <c r="H10" s="4"/>
      <c r="I10" t="s">
        <v>11</v>
      </c>
    </row>
    <row r="11" spans="1:12" x14ac:dyDescent="0.2">
      <c r="B11" t="s">
        <v>4</v>
      </c>
      <c r="D11" s="17">
        <v>2.0200000000000001E-3</v>
      </c>
      <c r="E11" t="s">
        <v>14</v>
      </c>
      <c r="F11" s="3" t="s">
        <v>3</v>
      </c>
      <c r="G11" s="4">
        <f>D11*1.00503</f>
        <v>2.0301606000000002E-3</v>
      </c>
      <c r="H11" s="4"/>
      <c r="I11" t="s">
        <v>11</v>
      </c>
    </row>
    <row r="14" spans="1:12" x14ac:dyDescent="0.2">
      <c r="B14" s="2" t="s">
        <v>5</v>
      </c>
    </row>
    <row r="16" spans="1:12" x14ac:dyDescent="0.2">
      <c r="B16" s="10" t="s">
        <v>2</v>
      </c>
      <c r="D16" s="12">
        <v>0.29199999999999998</v>
      </c>
      <c r="F16" s="3" t="s">
        <v>3</v>
      </c>
      <c r="G16" s="4">
        <f>D16</f>
        <v>0.29199999999999998</v>
      </c>
      <c r="H16" s="4" t="s">
        <v>12</v>
      </c>
      <c r="I16" t="s">
        <v>10</v>
      </c>
    </row>
    <row r="18" spans="2:8" x14ac:dyDescent="0.2">
      <c r="F18" s="3"/>
      <c r="G18" s="4"/>
      <c r="H18" s="4"/>
    </row>
    <row r="19" spans="2:8" x14ac:dyDescent="0.2">
      <c r="F19" s="3"/>
      <c r="G19" s="4"/>
      <c r="H19" s="4"/>
    </row>
    <row r="20" spans="2:8" x14ac:dyDescent="0.2">
      <c r="B20" s="2" t="s">
        <v>7</v>
      </c>
    </row>
    <row r="22" spans="2:8" x14ac:dyDescent="0.2">
      <c r="B22" s="18">
        <v>3.7999999999999999E-2</v>
      </c>
      <c r="C22" s="3" t="s">
        <v>15</v>
      </c>
      <c r="D22" s="19">
        <f>1-B22</f>
        <v>0.96199999999999997</v>
      </c>
    </row>
    <row r="24" spans="2:8" x14ac:dyDescent="0.2">
      <c r="B24" s="2" t="s">
        <v>8</v>
      </c>
    </row>
    <row r="26" spans="2:8" x14ac:dyDescent="0.2">
      <c r="B26" s="18">
        <v>3.5000000000000001E-3</v>
      </c>
      <c r="C26" s="3" t="s">
        <v>15</v>
      </c>
      <c r="D26">
        <f>1-B26</f>
        <v>0.99650000000000005</v>
      </c>
    </row>
    <row r="28" spans="2:8" x14ac:dyDescent="0.2">
      <c r="B28" t="s">
        <v>9</v>
      </c>
    </row>
    <row r="30" spans="2:8" x14ac:dyDescent="0.2">
      <c r="B30" t="s">
        <v>13</v>
      </c>
    </row>
  </sheetData>
  <pageMargins left="0.75" right="0.75" top="1" bottom="1" header="0.5" footer="0.5"/>
  <pageSetup scale="84" orientation="portrait" r:id="rId1"/>
  <headerFooter alignWithMargins="0"/>
  <customProperties>
    <customPr name="_pios_id" r:id="rId2"/>
  </customProperties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9084B0-E27A-4B30-A9F8-FE1025172EF7}">
  <sheetPr>
    <pageSetUpPr fitToPage="1"/>
  </sheetPr>
  <dimension ref="A1:L30"/>
  <sheetViews>
    <sheetView workbookViewId="0">
      <selection activeCell="D17" sqref="D17"/>
    </sheetView>
  </sheetViews>
  <sheetFormatPr defaultRowHeight="12.75" x14ac:dyDescent="0.2"/>
  <cols>
    <col min="3" max="3" width="9.140625" customWidth="1"/>
    <col min="5" max="5" width="10.42578125" bestFit="1" customWidth="1"/>
    <col min="7" max="7" width="10.85546875" customWidth="1"/>
    <col min="8" max="8" width="3.42578125" customWidth="1"/>
    <col min="12" max="12" width="12.28515625" bestFit="1" customWidth="1"/>
  </cols>
  <sheetData>
    <row r="1" spans="1:12" x14ac:dyDescent="0.2">
      <c r="A1" t="s">
        <v>0</v>
      </c>
      <c r="F1" s="9"/>
      <c r="G1" s="13"/>
      <c r="L1" s="5">
        <f ca="1">NOW()</f>
        <v>45666.382061111108</v>
      </c>
    </row>
    <row r="2" spans="1:12" x14ac:dyDescent="0.2">
      <c r="A2" t="s">
        <v>1</v>
      </c>
      <c r="D2" s="6"/>
      <c r="E2" s="9"/>
      <c r="F2" s="9"/>
      <c r="G2" s="9"/>
    </row>
    <row r="3" spans="1:12" x14ac:dyDescent="0.2">
      <c r="A3" s="1">
        <v>42887</v>
      </c>
      <c r="E3" s="7"/>
      <c r="F3" s="14"/>
      <c r="G3" s="9"/>
    </row>
    <row r="4" spans="1:12" x14ac:dyDescent="0.2">
      <c r="D4" s="6"/>
      <c r="E4" s="11"/>
      <c r="G4" s="6"/>
      <c r="I4" s="9"/>
    </row>
    <row r="6" spans="1:12" x14ac:dyDescent="0.2">
      <c r="B6" s="2" t="s">
        <v>6</v>
      </c>
    </row>
    <row r="8" spans="1:12" x14ac:dyDescent="0.2">
      <c r="B8" s="10" t="s">
        <v>2</v>
      </c>
      <c r="D8" s="15">
        <v>0.28899999999999998</v>
      </c>
      <c r="E8" t="s">
        <v>14</v>
      </c>
      <c r="F8" s="3" t="s">
        <v>3</v>
      </c>
      <c r="G8" s="4">
        <f>D8*1.00503</f>
        <v>0.29045367</v>
      </c>
      <c r="H8" s="4" t="s">
        <v>12</v>
      </c>
      <c r="I8" t="s">
        <v>10</v>
      </c>
    </row>
    <row r="9" spans="1:12" x14ac:dyDescent="0.2">
      <c r="D9" s="16"/>
    </row>
    <row r="10" spans="1:12" x14ac:dyDescent="0.2">
      <c r="A10" s="7"/>
      <c r="B10" s="8" t="s">
        <v>16</v>
      </c>
      <c r="D10" s="15">
        <v>0.13299</v>
      </c>
      <c r="E10" t="s">
        <v>14</v>
      </c>
      <c r="F10" s="3" t="s">
        <v>3</v>
      </c>
      <c r="G10" s="4">
        <f>D10*1.00503</f>
        <v>0.13365893970000001</v>
      </c>
      <c r="H10" s="4"/>
      <c r="I10" t="s">
        <v>11</v>
      </c>
    </row>
    <row r="11" spans="1:12" x14ac:dyDescent="0.2">
      <c r="B11" t="s">
        <v>4</v>
      </c>
      <c r="D11" s="17">
        <v>2.0200000000000001E-3</v>
      </c>
      <c r="E11" t="s">
        <v>14</v>
      </c>
      <c r="F11" s="3" t="s">
        <v>3</v>
      </c>
      <c r="G11" s="4">
        <f>D11*1.00503</f>
        <v>2.0301606000000002E-3</v>
      </c>
      <c r="H11" s="4"/>
      <c r="I11" t="s">
        <v>11</v>
      </c>
    </row>
    <row r="14" spans="1:12" x14ac:dyDescent="0.2">
      <c r="B14" s="2" t="s">
        <v>5</v>
      </c>
    </row>
    <row r="16" spans="1:12" x14ac:dyDescent="0.2">
      <c r="B16" s="10" t="s">
        <v>2</v>
      </c>
      <c r="D16" s="12">
        <v>0.28199999999999997</v>
      </c>
      <c r="F16" s="3" t="s">
        <v>3</v>
      </c>
      <c r="G16" s="4">
        <f>D16</f>
        <v>0.28199999999999997</v>
      </c>
      <c r="H16" s="4" t="s">
        <v>12</v>
      </c>
      <c r="I16" t="s">
        <v>10</v>
      </c>
    </row>
    <row r="18" spans="2:8" x14ac:dyDescent="0.2">
      <c r="F18" s="3"/>
      <c r="G18" s="4"/>
      <c r="H18" s="4"/>
    </row>
    <row r="19" spans="2:8" x14ac:dyDescent="0.2">
      <c r="F19" s="3"/>
      <c r="G19" s="4"/>
      <c r="H19" s="4"/>
    </row>
    <row r="20" spans="2:8" x14ac:dyDescent="0.2">
      <c r="B20" s="2" t="s">
        <v>7</v>
      </c>
    </row>
    <row r="22" spans="2:8" x14ac:dyDescent="0.2">
      <c r="B22" s="18">
        <v>3.7999999999999999E-2</v>
      </c>
      <c r="C22" s="3" t="s">
        <v>15</v>
      </c>
      <c r="D22" s="19">
        <f>1-B22</f>
        <v>0.96199999999999997</v>
      </c>
    </row>
    <row r="24" spans="2:8" x14ac:dyDescent="0.2">
      <c r="B24" s="2" t="s">
        <v>8</v>
      </c>
    </row>
    <row r="26" spans="2:8" x14ac:dyDescent="0.2">
      <c r="B26" s="18">
        <v>3.5000000000000001E-3</v>
      </c>
      <c r="C26" s="3" t="s">
        <v>15</v>
      </c>
      <c r="D26">
        <f>1-B26</f>
        <v>0.99650000000000005</v>
      </c>
    </row>
    <row r="28" spans="2:8" x14ac:dyDescent="0.2">
      <c r="B28" t="s">
        <v>9</v>
      </c>
    </row>
    <row r="30" spans="2:8" x14ac:dyDescent="0.2">
      <c r="B30" t="s">
        <v>13</v>
      </c>
    </row>
  </sheetData>
  <pageMargins left="0.75" right="0.75" top="1" bottom="1" header="0.5" footer="0.5"/>
  <pageSetup scale="84" orientation="portrait" r:id="rId1"/>
  <headerFooter alignWithMargins="0"/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022A471347E1449FD5ADEC43AC4DC4" ma:contentTypeVersion="2" ma:contentTypeDescription="Create a new document." ma:contentTypeScope="" ma:versionID="496e565e915eece95ee672dc7d2b8649">
  <xsd:schema xmlns:xsd="http://www.w3.org/2001/XMLSchema" xmlns:xs="http://www.w3.org/2001/XMLSchema" xmlns:p="http://schemas.microsoft.com/office/2006/metadata/properties" xmlns:ns2="e071e397-1be0-4428-84ca-97ea00312f99" targetNamespace="http://schemas.microsoft.com/office/2006/metadata/properties" ma:root="true" ma:fieldsID="3bba433a5b347bea639f6f43a0c98673" ns2:_="">
    <xsd:import namespace="e071e397-1be0-4428-84ca-97ea00312f9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71e397-1be0-4428-84ca-97ea00312f9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82AF86C-9C14-44D0-B526-A0D976BD1B0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4A82512-ABC0-4F6E-99D7-03C2A089CE1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071e397-1be0-4428-84ca-97ea00312f9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296D0E9-CD8C-414F-8C29-E26E2435C337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91</vt:i4>
      </vt:variant>
      <vt:variant>
        <vt:lpstr>Named Ranges</vt:lpstr>
      </vt:variant>
      <vt:variant>
        <vt:i4>34</vt:i4>
      </vt:variant>
    </vt:vector>
  </HeadingPairs>
  <TitlesOfParts>
    <vt:vector size="125" baseType="lpstr">
      <vt:lpstr>December 2024</vt:lpstr>
      <vt:lpstr>November 2024</vt:lpstr>
      <vt:lpstr>October 2024</vt:lpstr>
      <vt:lpstr>September 2024</vt:lpstr>
      <vt:lpstr>August 2024</vt:lpstr>
      <vt:lpstr>July 2024</vt:lpstr>
      <vt:lpstr>June 2024</vt:lpstr>
      <vt:lpstr>May 2024</vt:lpstr>
      <vt:lpstr>April 2024</vt:lpstr>
      <vt:lpstr>March 2024</vt:lpstr>
      <vt:lpstr>February 2024</vt:lpstr>
      <vt:lpstr>January 2024</vt:lpstr>
      <vt:lpstr>December 2023</vt:lpstr>
      <vt:lpstr>November 2023</vt:lpstr>
      <vt:lpstr>October 2023</vt:lpstr>
      <vt:lpstr>September 2023</vt:lpstr>
      <vt:lpstr>August 2023</vt:lpstr>
      <vt:lpstr>July 2023</vt:lpstr>
      <vt:lpstr>June 2023</vt:lpstr>
      <vt:lpstr>May 2023</vt:lpstr>
      <vt:lpstr>April 2023</vt:lpstr>
      <vt:lpstr>March 2023</vt:lpstr>
      <vt:lpstr>Feb 2023</vt:lpstr>
      <vt:lpstr>Jan 2023</vt:lpstr>
      <vt:lpstr>Dec 2022</vt:lpstr>
      <vt:lpstr>Nov 2022</vt:lpstr>
      <vt:lpstr>Oct 2022</vt:lpstr>
      <vt:lpstr>Sept 2022</vt:lpstr>
      <vt:lpstr>Aug 2022</vt:lpstr>
      <vt:lpstr>July 2022</vt:lpstr>
      <vt:lpstr>June 2022</vt:lpstr>
      <vt:lpstr>May 2022</vt:lpstr>
      <vt:lpstr>April 2022</vt:lpstr>
      <vt:lpstr>March 2022</vt:lpstr>
      <vt:lpstr>February 2022</vt:lpstr>
      <vt:lpstr>January 2022</vt:lpstr>
      <vt:lpstr>December 2021</vt:lpstr>
      <vt:lpstr>November 2021</vt:lpstr>
      <vt:lpstr>October 2021</vt:lpstr>
      <vt:lpstr>September 2021</vt:lpstr>
      <vt:lpstr>August 2021</vt:lpstr>
      <vt:lpstr>July 2021 </vt:lpstr>
      <vt:lpstr>June 2021</vt:lpstr>
      <vt:lpstr>May 2021</vt:lpstr>
      <vt:lpstr>April 2021</vt:lpstr>
      <vt:lpstr>March 2021</vt:lpstr>
      <vt:lpstr>February 2021</vt:lpstr>
      <vt:lpstr>January 2021</vt:lpstr>
      <vt:lpstr>December 2020 </vt:lpstr>
      <vt:lpstr>November 2020</vt:lpstr>
      <vt:lpstr>October 2020</vt:lpstr>
      <vt:lpstr>September 2020</vt:lpstr>
      <vt:lpstr>August 2020</vt:lpstr>
      <vt:lpstr>July 2020</vt:lpstr>
      <vt:lpstr>Jun 2020</vt:lpstr>
      <vt:lpstr>May 2020</vt:lpstr>
      <vt:lpstr>Apr 2020</vt:lpstr>
      <vt:lpstr>Mar 20</vt:lpstr>
      <vt:lpstr>Feb 20</vt:lpstr>
      <vt:lpstr>Jan 20</vt:lpstr>
      <vt:lpstr>Dec 19</vt:lpstr>
      <vt:lpstr>Nov 19</vt:lpstr>
      <vt:lpstr>Oct 19</vt:lpstr>
      <vt:lpstr>Sep 19</vt:lpstr>
      <vt:lpstr>Aug 19</vt:lpstr>
      <vt:lpstr>Jul 19</vt:lpstr>
      <vt:lpstr>Jun 19</vt:lpstr>
      <vt:lpstr>May 19</vt:lpstr>
      <vt:lpstr>Apr 19</vt:lpstr>
      <vt:lpstr>Mar 19</vt:lpstr>
      <vt:lpstr>Feb 19</vt:lpstr>
      <vt:lpstr>Jan 19</vt:lpstr>
      <vt:lpstr>Dec 18</vt:lpstr>
      <vt:lpstr>Nov 18</vt:lpstr>
      <vt:lpstr>Oct 18</vt:lpstr>
      <vt:lpstr>Sep 18</vt:lpstr>
      <vt:lpstr>Aug 18</vt:lpstr>
      <vt:lpstr>Jul 18</vt:lpstr>
      <vt:lpstr>Jun18</vt:lpstr>
      <vt:lpstr>May18</vt:lpstr>
      <vt:lpstr>Apr18</vt:lpstr>
      <vt:lpstr>Mar18</vt:lpstr>
      <vt:lpstr>Feb18</vt:lpstr>
      <vt:lpstr>Jan18</vt:lpstr>
      <vt:lpstr>Dec17</vt:lpstr>
      <vt:lpstr>Nov17</vt:lpstr>
      <vt:lpstr>Oct17</vt:lpstr>
      <vt:lpstr>Sep17</vt:lpstr>
      <vt:lpstr>Aug17</vt:lpstr>
      <vt:lpstr>Jul17</vt:lpstr>
      <vt:lpstr>Jun17</vt:lpstr>
      <vt:lpstr>'Apr 19'!Print_Area</vt:lpstr>
      <vt:lpstr>Apr18!Print_Area</vt:lpstr>
      <vt:lpstr>'Aug 18'!Print_Area</vt:lpstr>
      <vt:lpstr>'Aug 19'!Print_Area</vt:lpstr>
      <vt:lpstr>Aug17!Print_Area</vt:lpstr>
      <vt:lpstr>'Dec 18'!Print_Area</vt:lpstr>
      <vt:lpstr>'Dec 19'!Print_Area</vt:lpstr>
      <vt:lpstr>Dec17!Print_Area</vt:lpstr>
      <vt:lpstr>'Feb 19'!Print_Area</vt:lpstr>
      <vt:lpstr>'Feb 20'!Print_Area</vt:lpstr>
      <vt:lpstr>Feb18!Print_Area</vt:lpstr>
      <vt:lpstr>'Jan 19'!Print_Area</vt:lpstr>
      <vt:lpstr>'Jan 20'!Print_Area</vt:lpstr>
      <vt:lpstr>Jan18!Print_Area</vt:lpstr>
      <vt:lpstr>'Jul 18'!Print_Area</vt:lpstr>
      <vt:lpstr>'Jul 19'!Print_Area</vt:lpstr>
      <vt:lpstr>Jul17!Print_Area</vt:lpstr>
      <vt:lpstr>'Jun 19'!Print_Area</vt:lpstr>
      <vt:lpstr>Jun17!Print_Area</vt:lpstr>
      <vt:lpstr>Jun18!Print_Area</vt:lpstr>
      <vt:lpstr>'Mar 19'!Print_Area</vt:lpstr>
      <vt:lpstr>'Mar 20'!Print_Area</vt:lpstr>
      <vt:lpstr>Mar18!Print_Area</vt:lpstr>
      <vt:lpstr>'May 19'!Print_Area</vt:lpstr>
      <vt:lpstr>May18!Print_Area</vt:lpstr>
      <vt:lpstr>'Nov 18'!Print_Area</vt:lpstr>
      <vt:lpstr>'Nov 19'!Print_Area</vt:lpstr>
      <vt:lpstr>Nov17!Print_Area</vt:lpstr>
      <vt:lpstr>'Oct 18'!Print_Area</vt:lpstr>
      <vt:lpstr>'Oct 19'!Print_Area</vt:lpstr>
      <vt:lpstr>Oct17!Print_Area</vt:lpstr>
      <vt:lpstr>'Sep 18'!Print_Area</vt:lpstr>
      <vt:lpstr>'Sep 19'!Print_Area</vt:lpstr>
      <vt:lpstr>Sep17!Print_Area</vt:lpstr>
    </vt:vector>
  </TitlesOfParts>
  <Company>Tampa Electric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TECO</dc:creator>
  <cp:lastModifiedBy>Henao, Tracy L.</cp:lastModifiedBy>
  <cp:lastPrinted>2020-03-23T17:57:05Z</cp:lastPrinted>
  <dcterms:created xsi:type="dcterms:W3CDTF">2001-10-05T18:13:40Z</dcterms:created>
  <dcterms:modified xsi:type="dcterms:W3CDTF">2025-01-09T14:10:25Z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83f872e-d8d7-43ac-9961-0f2ad31e50e5_Enabled">
    <vt:lpwstr>true</vt:lpwstr>
  </property>
  <property fmtid="{D5CDD505-2E9C-101B-9397-08002B2CF9AE}" pid="3" name="MSIP_Label_a83f872e-d8d7-43ac-9961-0f2ad31e50e5_SetDate">
    <vt:lpwstr>2022-03-14T15:52:50Z</vt:lpwstr>
  </property>
  <property fmtid="{D5CDD505-2E9C-101B-9397-08002B2CF9AE}" pid="4" name="MSIP_Label_a83f872e-d8d7-43ac-9961-0f2ad31e50e5_Method">
    <vt:lpwstr>Standard</vt:lpwstr>
  </property>
  <property fmtid="{D5CDD505-2E9C-101B-9397-08002B2CF9AE}" pid="5" name="MSIP_Label_a83f872e-d8d7-43ac-9961-0f2ad31e50e5_Name">
    <vt:lpwstr>a83f872e-d8d7-43ac-9961-0f2ad31e50e5</vt:lpwstr>
  </property>
  <property fmtid="{D5CDD505-2E9C-101B-9397-08002B2CF9AE}" pid="6" name="MSIP_Label_a83f872e-d8d7-43ac-9961-0f2ad31e50e5_SiteId">
    <vt:lpwstr>fa8c194a-f8e2-43c5-bc39-b637579e39e0</vt:lpwstr>
  </property>
  <property fmtid="{D5CDD505-2E9C-101B-9397-08002B2CF9AE}" pid="7" name="MSIP_Label_a83f872e-d8d7-43ac-9961-0f2ad31e50e5_ActionId">
    <vt:lpwstr>dc4205e8-61ad-4147-a0b1-ce2064609e07</vt:lpwstr>
  </property>
  <property fmtid="{D5CDD505-2E9C-101B-9397-08002B2CF9AE}" pid="8" name="MSIP_Label_a83f872e-d8d7-43ac-9961-0f2ad31e50e5_ContentBits">
    <vt:lpwstr>0</vt:lpwstr>
  </property>
</Properties>
</file>